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7740" activeTab="2"/>
  </bookViews>
  <sheets>
    <sheet name="DECRETO" sheetId="1" r:id="rId1"/>
    <sheet name="NORMALES" sheetId="2" r:id="rId2"/>
    <sheet name="MUNICIPIO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<sst xmlns="http://schemas.openxmlformats.org/spreadsheetml/2006/main" count="7787" uniqueCount="2575">
  <si>
    <t>Cuenta de APELLIDO1</t>
  </si>
  <si>
    <t>BASICA</t>
  </si>
  <si>
    <t>MEDIA</t>
  </si>
  <si>
    <t>ADULTOS</t>
  </si>
  <si>
    <t>CONPES 133 - SIMAT DIC 6 BÁSICA</t>
  </si>
  <si>
    <t>SIMAT DIC 2 BÁSICA NO  CONPES 133 ($45000)</t>
  </si>
  <si>
    <t>TOTAL ASIGNACIÓN BÁSICA</t>
  </si>
  <si>
    <t>ESTUDIANTES BASICA CONPES 133 (12000)</t>
  </si>
  <si>
    <t>DIFERENCIA MEDIA</t>
  </si>
  <si>
    <t>SIMAT  MEDIA  NO CONPES ($61000)</t>
  </si>
  <si>
    <t>TOTAL ASIGNACIÓN MEDIA</t>
  </si>
  <si>
    <t>TOTAL ASIGNACIÓN ADULTOS (30000)</t>
  </si>
  <si>
    <t>TOTAL ASIGNACIÓN DEPARTAMENTO</t>
  </si>
  <si>
    <t>ALEJANDRÍA TOTAL</t>
  </si>
  <si>
    <t>AMALFI TOTAL</t>
  </si>
  <si>
    <t>ANGOSTURA TOTAL</t>
  </si>
  <si>
    <t>BELMIRA TOTAL</t>
  </si>
  <si>
    <t>BETANIA TOTAL</t>
  </si>
  <si>
    <t>CÁCERES TOTAL</t>
  </si>
  <si>
    <t>CAICEDO TOTAL</t>
  </si>
  <si>
    <t>CALDAS TOTAL</t>
  </si>
  <si>
    <t>CAÑASGORDAS TOTAL</t>
  </si>
  <si>
    <t>CARACOLÍ TOTAL</t>
  </si>
  <si>
    <t>CAROLINA TOTAL</t>
  </si>
  <si>
    <t>CISNERO TOTAL</t>
  </si>
  <si>
    <t>COCORNÁ</t>
  </si>
  <si>
    <t>CONCORDIA TOTAL</t>
  </si>
  <si>
    <t>VEGACHÍ</t>
  </si>
  <si>
    <t>AMAGÁ TOTAL</t>
  </si>
  <si>
    <t>BARBOSA TOTAL</t>
  </si>
  <si>
    <t>CARAMANTA TOTAL</t>
  </si>
  <si>
    <t>CAREPA TOTAL</t>
  </si>
  <si>
    <t>SAN PEDRO DE LOS MILAGROS</t>
  </si>
  <si>
    <t>ANDES TOTAL</t>
  </si>
  <si>
    <t>ARGELIA TOTAL</t>
  </si>
  <si>
    <t>BRICEÑO TOTAL</t>
  </si>
  <si>
    <t>PUERTO TRIUNFO</t>
  </si>
  <si>
    <t>ABEJORRAL TOTAL</t>
  </si>
  <si>
    <t>ANORÍ TOTAL</t>
  </si>
  <si>
    <t>BETULIA TOTAL</t>
  </si>
  <si>
    <t>CAMPAMENTO TOTAL</t>
  </si>
  <si>
    <t>CAUCASIA TOTAL</t>
  </si>
  <si>
    <t>ABRIAQUÍ TOTAL</t>
  </si>
  <si>
    <t>CONPES 133</t>
  </si>
  <si>
    <t>MUNICIPIO</t>
  </si>
  <si>
    <t>INSTITUCION</t>
  </si>
  <si>
    <t>CODIGO_DANE</t>
  </si>
  <si>
    <t>SEDE</t>
  </si>
  <si>
    <t>DANE_ANTERIOR</t>
  </si>
  <si>
    <t>TOTAL</t>
  </si>
  <si>
    <t>CAUCASIA</t>
  </si>
  <si>
    <t>I. E. ESCUELA NORMAL SUPERIOR DEL BAJO CAUCA</t>
  </si>
  <si>
    <t>PUERTO BERRÍO</t>
  </si>
  <si>
    <t>I. E. ESCUELA NORMAL SUPERIOR DEL MAGDALENA MEDIO</t>
  </si>
  <si>
    <t>SAN ROQUE</t>
  </si>
  <si>
    <t>I. E. NORMAL SUPERIOR DE SAN ROQUE</t>
  </si>
  <si>
    <t>YOLOMBÓ</t>
  </si>
  <si>
    <t>I. E. ESCUELA NORMAL SUPERIOR DEL NORDESTE</t>
  </si>
  <si>
    <t>ESCUELA NORMAL SUPERIOR DEL NORDESTE</t>
  </si>
  <si>
    <t>SAN PEDRO</t>
  </si>
  <si>
    <t>I. E. ESCUELA NORMAL SUPERIOR SEÑOR DE LOS MILAGROS</t>
  </si>
  <si>
    <t>ESCUELA NORMAL SUPERIOR SEÑOR DE LOS MILAGROS</t>
  </si>
  <si>
    <t>SANTA ROSA DE OSOS</t>
  </si>
  <si>
    <t>I. E. ESCUELA NORMAL SUPERIOR PEDRO JUSTO BERRIO</t>
  </si>
  <si>
    <t>FRONTINO</t>
  </si>
  <si>
    <t>I. E. ESCUELA NORMAL SUPERIOR MIGUEL ANGEL ALVAREZ</t>
  </si>
  <si>
    <t>ESCUELA NORMAL SUPERIOR MIGUEL ANGEL ALVAREZ</t>
  </si>
  <si>
    <t>E U PONTON</t>
  </si>
  <si>
    <t xml:space="preserve">E R NORE </t>
  </si>
  <si>
    <t>E R JOSE MARIA  RODRIGUEZ ROJAS</t>
  </si>
  <si>
    <t>SAN JERÓNIMO</t>
  </si>
  <si>
    <t>I. E.  ESCUELA NORMAL SUPERIOR GENOVEVA DIAZ</t>
  </si>
  <si>
    <t>SOPETRÁN</t>
  </si>
  <si>
    <t>I. E. ESCUELA NORMAL SUPERIOR SANTA TERESITA</t>
  </si>
  <si>
    <t>ESCUELA NORMAL SUPERIOR SANTA TERESITA</t>
  </si>
  <si>
    <t>E R TAFETANES (UNIT)</t>
  </si>
  <si>
    <t>E R LA OTRABANDA</t>
  </si>
  <si>
    <t>ABEJORRAL</t>
  </si>
  <si>
    <t xml:space="preserve">I. E. ESCUELA NORMAL SUPERIOR </t>
  </si>
  <si>
    <t>MARINILLA</t>
  </si>
  <si>
    <t>I. E. NORMAL SUPERIOR RAFAEL MARIA GIRALDO</t>
  </si>
  <si>
    <t>SONSON</t>
  </si>
  <si>
    <t>I. E. ESCUELA NORMAL SUPERIOR PRESBITERO JOSE GOMEZ ISAZA</t>
  </si>
  <si>
    <t>AMAGÁ</t>
  </si>
  <si>
    <t>I. E. ESCUELA NORMAL SUPERIOR AMAGA</t>
  </si>
  <si>
    <t>ESCUELA NORMAL SUPERIOR VICTORIANO TORO ECHEVERRI-AMAGA</t>
  </si>
  <si>
    <t>E U MARIA AUXILIADORA</t>
  </si>
  <si>
    <t>FREDONIA</t>
  </si>
  <si>
    <t>I. E. ESCUELA NORMAL SUPERIOR MARIANO OSPINA RODRIGUEZ</t>
  </si>
  <si>
    <t>JERICÓ</t>
  </si>
  <si>
    <t>I. E. ESCUELA NORMAL SUPERIOR DE JERICO</t>
  </si>
  <si>
    <t>URRAO</t>
  </si>
  <si>
    <t>I. E. ESCUELA NORMAL SUPERIOR SAGRADA FAMILIA</t>
  </si>
  <si>
    <t>COPACABANA</t>
  </si>
  <si>
    <t>I. E. ESCUELA NORMAL SUPERIOR MARIA AUXILIADORA</t>
  </si>
  <si>
    <t>ABRIAQUÍ</t>
  </si>
  <si>
    <t xml:space="preserve">ALEJANDRÍA </t>
  </si>
  <si>
    <t xml:space="preserve">AMALFI </t>
  </si>
  <si>
    <t xml:space="preserve">ANDES </t>
  </si>
  <si>
    <t xml:space="preserve">ANGOSTURA </t>
  </si>
  <si>
    <t xml:space="preserve">ANORÍ </t>
  </si>
  <si>
    <t>ARGELIA</t>
  </si>
  <si>
    <t>BARBOSA</t>
  </si>
  <si>
    <t xml:space="preserve">BELMIRA </t>
  </si>
  <si>
    <t xml:space="preserve">BETANIA </t>
  </si>
  <si>
    <t>BETULIA</t>
  </si>
  <si>
    <t>BRICEÑO</t>
  </si>
  <si>
    <t xml:space="preserve">CÁCERES </t>
  </si>
  <si>
    <t xml:space="preserve">CAICEDO </t>
  </si>
  <si>
    <t xml:space="preserve">CALDAS </t>
  </si>
  <si>
    <t>CAMPAMENTO</t>
  </si>
  <si>
    <t xml:space="preserve">CAÑASGORDAS </t>
  </si>
  <si>
    <t xml:space="preserve">CARACOLÍ </t>
  </si>
  <si>
    <t>CARAMANTA</t>
  </si>
  <si>
    <t>CAREPA</t>
  </si>
  <si>
    <t xml:space="preserve">CAROLINA </t>
  </si>
  <si>
    <t xml:space="preserve">CISNERO </t>
  </si>
  <si>
    <t xml:space="preserve">CONCORDIA </t>
  </si>
  <si>
    <t>DON MATÍAS</t>
  </si>
  <si>
    <t>EBÉJICO</t>
  </si>
  <si>
    <t xml:space="preserve">ENTRERRIOS </t>
  </si>
  <si>
    <t>ESCUELAS NORMALES</t>
  </si>
  <si>
    <t xml:space="preserve">FRONTINO </t>
  </si>
  <si>
    <t>GIRALDO</t>
  </si>
  <si>
    <t xml:space="preserve">GIRARDOTA </t>
  </si>
  <si>
    <t>GÓMEZ PLATA</t>
  </si>
  <si>
    <t>GRANADA</t>
  </si>
  <si>
    <t>GUADALUPE</t>
  </si>
  <si>
    <t xml:space="preserve">GUATAPE </t>
  </si>
  <si>
    <t xml:space="preserve">HISPANIA </t>
  </si>
  <si>
    <t>ITUANGO</t>
  </si>
  <si>
    <t xml:space="preserve">LA CEJA </t>
  </si>
  <si>
    <t>LA ESTRELLA</t>
  </si>
  <si>
    <t>LA PINTADA</t>
  </si>
  <si>
    <t xml:space="preserve">LA UNIÓN </t>
  </si>
  <si>
    <t>MACEO</t>
  </si>
  <si>
    <t>MONTEBELLO</t>
  </si>
  <si>
    <t>MURINDÓ</t>
  </si>
  <si>
    <t>NARIÑO</t>
  </si>
  <si>
    <t>NECOCLÍ</t>
  </si>
  <si>
    <t>OLAYA</t>
  </si>
  <si>
    <t>PEÑOL</t>
  </si>
  <si>
    <t>PEQUE</t>
  </si>
  <si>
    <t>PUEBLORRICO</t>
  </si>
  <si>
    <t>PUERTO BERRIO</t>
  </si>
  <si>
    <t>PUERTO NARE</t>
  </si>
  <si>
    <t>RETIRO</t>
  </si>
  <si>
    <t>SABANALARGA</t>
  </si>
  <si>
    <t>SAN FRANCISCO</t>
  </si>
  <si>
    <t>SAN LUIS</t>
  </si>
  <si>
    <t xml:space="preserve">SAN RAFAEL </t>
  </si>
  <si>
    <t xml:space="preserve">SAN ROQUE </t>
  </si>
  <si>
    <t>SAN VICENTE</t>
  </si>
  <si>
    <t>SANTO DOMINGO</t>
  </si>
  <si>
    <t xml:space="preserve">SEGOVIA </t>
  </si>
  <si>
    <t>TÁMESIS</t>
  </si>
  <si>
    <t>TARSO</t>
  </si>
  <si>
    <t>TITIRIBÍ</t>
  </si>
  <si>
    <t>URAMITA</t>
  </si>
  <si>
    <t>VALDIVIA</t>
  </si>
  <si>
    <t>YALÍ</t>
  </si>
  <si>
    <t>TOTAL DEPARTAMENTO</t>
  </si>
  <si>
    <t>I. E. FUNDACION CELIA DUQUE DE DUQUE</t>
  </si>
  <si>
    <t>I. E.  MANUEL CANUTO RESTREPO</t>
  </si>
  <si>
    <t>C. E. R. CALIFORNIA</t>
  </si>
  <si>
    <t>C. E. R.  RITA BOTERO</t>
  </si>
  <si>
    <t>C. E. R. LA LABOR</t>
  </si>
  <si>
    <t>C. E. R. LOS RASTROJOS</t>
  </si>
  <si>
    <t>C. E. R. ANTONIO DUQUE J</t>
  </si>
  <si>
    <t>C. E. R. SAN BERNARDO</t>
  </si>
  <si>
    <t>C. E. R. SAN TADEO</t>
  </si>
  <si>
    <t>C. E. R. MORROGORDO</t>
  </si>
  <si>
    <t>C. E. R. LA PRIMAVERA</t>
  </si>
  <si>
    <t>I. E. PEDRO PABLO RAMIREZ</t>
  </si>
  <si>
    <t>C. E. R. COMBIA</t>
  </si>
  <si>
    <t>C. E. R. SAN BARTOLOME</t>
  </si>
  <si>
    <t>C. E. R. ROSA ARANGO DE R</t>
  </si>
  <si>
    <t>C. E. R. JESUSITA JIMENEZ</t>
  </si>
  <si>
    <t>C. E. R. SAN LUIS</t>
  </si>
  <si>
    <t>C. E. R. CLODOMIRO RAMIREZ</t>
  </si>
  <si>
    <t>C. E. R. SANTIAGO BETANCUR</t>
  </si>
  <si>
    <t>C. E. R. EL CARMELO</t>
  </si>
  <si>
    <t>C. E. R. SANTA ANA</t>
  </si>
  <si>
    <t>C. E. R. ELIAS GUTIERREZ</t>
  </si>
  <si>
    <t>C. E. R. LA POLKA</t>
  </si>
  <si>
    <t>C. E. R. MARCIAL NARANJO</t>
  </si>
  <si>
    <t>C. E. R.  INES GUZMAN</t>
  </si>
  <si>
    <t>C. E. R. RAFAELA GUTIERREZ</t>
  </si>
  <si>
    <t>C. E. R.  FRANCISCO BETANCUR</t>
  </si>
  <si>
    <t>C. E. R. CAUNZAL</t>
  </si>
  <si>
    <t>C. E. R. EL VESUBIO</t>
  </si>
  <si>
    <t>C. E. R. AURES</t>
  </si>
  <si>
    <t>C. E. R. SANTA CATALINA</t>
  </si>
  <si>
    <t>C. E. R. SOTAYAC</t>
  </si>
  <si>
    <t>C. E. R. JOSE DE LA CRUZ RESTREPO</t>
  </si>
  <si>
    <t>C. E. R. SAN VICENTE</t>
  </si>
  <si>
    <t>C. E. R.  DR FELIX GARCIA R</t>
  </si>
  <si>
    <t>C. E. R. JOAQUINA GUTIERREZ</t>
  </si>
  <si>
    <t>C. E. R. LA ESPERANZA</t>
  </si>
  <si>
    <t>C. E. R. DR EDUARDO PELAEZ</t>
  </si>
  <si>
    <t>C. E. R. JOAQUINA DUQUE B</t>
  </si>
  <si>
    <t>C. E. R. ZOILA GARCIA DE GUZMAN</t>
  </si>
  <si>
    <t>C. E. R. MANUEL CANUTO RESTREPO</t>
  </si>
  <si>
    <t>C. E. R. JOSE A VILLEGAS</t>
  </si>
  <si>
    <t>C. E. R. PURIMA</t>
  </si>
  <si>
    <t>C. E. R. PEDRO PABLO BETANCUR</t>
  </si>
  <si>
    <t>I. E. R. ZOILA DUQUE BAENA</t>
  </si>
  <si>
    <t>C. E. R. LUISA DUQUE DE A</t>
  </si>
  <si>
    <t>C. E. R. GABRIEL ARANGO M</t>
  </si>
  <si>
    <t>C. E. R. JORGE JARAMILLO B</t>
  </si>
  <si>
    <t>C. E. R. CARLOS VILLEGAS</t>
  </si>
  <si>
    <t>C. E. R.  RAFAEL NARANJO</t>
  </si>
  <si>
    <t>C. E. R. SAN JOSE</t>
  </si>
  <si>
    <t>C. E. R. EL GRANADILLO</t>
  </si>
  <si>
    <t>I. E. R.  DE PANTANILLO</t>
  </si>
  <si>
    <t>C. E. R.  LA SAMARIA</t>
  </si>
  <si>
    <t>C. E. R. MARIA RESTREPO RESTREPO</t>
  </si>
  <si>
    <t>C. E. R.  LA FLORESTA</t>
  </si>
  <si>
    <t>C. E. R. ALTAMIRA</t>
  </si>
  <si>
    <t>C. E. R. VILLA INES</t>
  </si>
  <si>
    <t>C. E. R. QUEBRADONA ABAJO</t>
  </si>
  <si>
    <t>C. E. R. COLMENAS</t>
  </si>
  <si>
    <t>C. E. R. LA LOMA</t>
  </si>
  <si>
    <t>C. E. R.  AURES - EL SILENCIO</t>
  </si>
  <si>
    <t>CENTRO EDUCATIVO RURAL EL GUADUAL</t>
  </si>
  <si>
    <t>CENTRO EDUCATIVO RURAL EL GUADUAL - SEDE PRINCIPAL</t>
  </si>
  <si>
    <t>I. E.  LA MILAGROSA</t>
  </si>
  <si>
    <t>C. E. R. EL CEJEN</t>
  </si>
  <si>
    <t>C. E. R. TIMOTEA</t>
  </si>
  <si>
    <t>C. E. R. ANTIGUA</t>
  </si>
  <si>
    <t>C. E. R. CORCOVADO</t>
  </si>
  <si>
    <t>C. E. R. POTREROS</t>
  </si>
  <si>
    <t>C. E. R. PIEDRAS</t>
  </si>
  <si>
    <t>C. E. R. SANTA TERESA</t>
  </si>
  <si>
    <t>C.E.R. EL LLANO</t>
  </si>
  <si>
    <t>C.E.R. EL LLANO - SEDE PRINCIPAL</t>
  </si>
  <si>
    <t>C. E. R. RURAL SAN RUPERTO</t>
  </si>
  <si>
    <t>ALEJANDRÍA</t>
  </si>
  <si>
    <t>I. E. PROCESA DELGADO</t>
  </si>
  <si>
    <t>E U PROCESA DELGADO</t>
  </si>
  <si>
    <t>LICEO DE ALEJANDRIA</t>
  </si>
  <si>
    <t>C. E. R.  FLOR MARINA VARGAS VALENCIA LA PAVA</t>
  </si>
  <si>
    <t>C. E. R. SAN LORENZO</t>
  </si>
  <si>
    <t>C. E. R. CRUCES</t>
  </si>
  <si>
    <t>C. E. R.  TOCAIMA</t>
  </si>
  <si>
    <t>C. E. R. EL POPO</t>
  </si>
  <si>
    <t>C. E. R. EL RESPALDO</t>
  </si>
  <si>
    <t>C. E. R. SAN MIGUELITO</t>
  </si>
  <si>
    <t>C. E. R. LA INMACULADA</t>
  </si>
  <si>
    <t>C. E. R. PIEDRAS ABAJO</t>
  </si>
  <si>
    <t>C. E. R. REMOLINO</t>
  </si>
  <si>
    <t>C. E. R. EL CERRO</t>
  </si>
  <si>
    <t>I. E. SAN FERNANDO</t>
  </si>
  <si>
    <t>COLEGIO SAN FERNANDO</t>
  </si>
  <si>
    <t>E U ALEJANDRO TORO</t>
  </si>
  <si>
    <t xml:space="preserve">E U URBANO RUIZ </t>
  </si>
  <si>
    <t>C. E. R. TRAVESIAS</t>
  </si>
  <si>
    <t>C. E. R.  LA DELGADITA</t>
  </si>
  <si>
    <t>C. E. R. EMIRO KASTOS</t>
  </si>
  <si>
    <t>C. E. R.  PUEBLITO DE LOS SANCHEZ</t>
  </si>
  <si>
    <t>C. E. R. TRINIDAD NECHI</t>
  </si>
  <si>
    <t>C. E. R. EL CEDRO</t>
  </si>
  <si>
    <t>C. E. R. MANI DE LAS CASAS</t>
  </si>
  <si>
    <t>C. E. R. MANI DEL CARDAL</t>
  </si>
  <si>
    <t>C. E. R. ENRIQUE MUÑOZ VILLA</t>
  </si>
  <si>
    <t>C. E. R. GEORGINA BOLIVAR</t>
  </si>
  <si>
    <t>C. E. R. OLAYA HERRERA</t>
  </si>
  <si>
    <t>I. E. R. LA FERRERIA</t>
  </si>
  <si>
    <t>C. E. R.  CAÑAVERAL SAN JOSE</t>
  </si>
  <si>
    <t>I. E. PASCUAL CORREA FLOREZ</t>
  </si>
  <si>
    <t>E U LUIS EDUARDO VALENCIA GARCIA</t>
  </si>
  <si>
    <t xml:space="preserve">E U PEDRO CLAVER AGUIRRE </t>
  </si>
  <si>
    <t>LICEO PASCUAL CORREA FLOREZ</t>
  </si>
  <si>
    <t>C. E. R. AMAGA YARUMAL</t>
  </si>
  <si>
    <t>C. E. R.  MALABRIGO</t>
  </si>
  <si>
    <t>C. E. R.  LA GUALI</t>
  </si>
  <si>
    <t>AMALFI</t>
  </si>
  <si>
    <t>I. E. PRESBITERO GERARDO MONTOYA</t>
  </si>
  <si>
    <t>I. E. PUEBLO NUEVO</t>
  </si>
  <si>
    <t>I. E. EDUARDO FERNANDEZ BOTERO</t>
  </si>
  <si>
    <t>I. E. MARIA AUXILIADORA</t>
  </si>
  <si>
    <t>I. E. R.  ANTONIO BONNET</t>
  </si>
  <si>
    <t>I. E. R.  LA CLARA</t>
  </si>
  <si>
    <t>I. E. R.  MATIAS TRUJILLO</t>
  </si>
  <si>
    <t>C. E. R. LAS ANIMAS</t>
  </si>
  <si>
    <t>C. E. R. CARLOS ESCOBAR CAMBAS</t>
  </si>
  <si>
    <t>I. E. R. LOS MONOS</t>
  </si>
  <si>
    <t>I. E. R. CARLOS SANTAMARIA A</t>
  </si>
  <si>
    <t>I. E. R.  RAQUEL SANTAMARIA A</t>
  </si>
  <si>
    <t>I. E. R. ARENAS BLANCAS</t>
  </si>
  <si>
    <t>I. E. R. LA MANGUITA</t>
  </si>
  <si>
    <t>I. E. R. PORTACHUELO</t>
  </si>
  <si>
    <t>COLEGIO PORTACHUELO</t>
  </si>
  <si>
    <t>E R ELENA ARANGO DE S (UNIT)</t>
  </si>
  <si>
    <t>E R  NARANJITOS (D)(UNIT)</t>
  </si>
  <si>
    <t>E R TAMARA</t>
  </si>
  <si>
    <t>I. E. R. MARINA MESA LOPERA</t>
  </si>
  <si>
    <t>I. E. R. SALAZAR</t>
  </si>
  <si>
    <t>I. E. R.  RISARALDA</t>
  </si>
  <si>
    <t>I. E. R.  MERCEDES ESCOBAR CAMBAS</t>
  </si>
  <si>
    <t>I. E. R.  LA PICARDIA</t>
  </si>
  <si>
    <t>I. E. R. NARANJAL</t>
  </si>
  <si>
    <t>I. E. R. ROMAZON</t>
  </si>
  <si>
    <t>C. E. R. PINTO</t>
  </si>
  <si>
    <t>I. E. R. VICTOR CARDENAS JARAMILLO</t>
  </si>
  <si>
    <t>I. E. R. SAN MIGUEL</t>
  </si>
  <si>
    <t>I. E. R. GABRIELA MISTRAL</t>
  </si>
  <si>
    <t>I. E. R.  POCORO ABAJO</t>
  </si>
  <si>
    <t>C. E. R.  PAVAS</t>
  </si>
  <si>
    <t>C. E. R. LOS TOROS</t>
  </si>
  <si>
    <t>C. E. R. AREIZA</t>
  </si>
  <si>
    <t>I. E. R. EL TIGRILLO</t>
  </si>
  <si>
    <t>I. E. R. MONDRAGON</t>
  </si>
  <si>
    <t>I. E. R. CESTILLAL</t>
  </si>
  <si>
    <t>C. E. R. LA GARDEÑA</t>
  </si>
  <si>
    <t>C. E. R.  LA GURRIA</t>
  </si>
  <si>
    <t>C. E. R. MARIA TERESA</t>
  </si>
  <si>
    <t>I. E. R. EL ENCANTO</t>
  </si>
  <si>
    <t>C. E. R. EL CAÑAL</t>
  </si>
  <si>
    <t>C. E. R. EL CRUCERO MATA</t>
  </si>
  <si>
    <t>I. E. R. EL DORADO</t>
  </si>
  <si>
    <t>I. E. R. EL JARDIN</t>
  </si>
  <si>
    <t>C. E. R. LA ALDEA</t>
  </si>
  <si>
    <t>I. E. R. CRUCES</t>
  </si>
  <si>
    <t>I. E. R.  EL CASTILLO</t>
  </si>
  <si>
    <t>C. E. R. SAN ANTONIO</t>
  </si>
  <si>
    <t>I. E. R. LA CRISTALINA</t>
  </si>
  <si>
    <t>I. E. R.  MONTERROJO</t>
  </si>
  <si>
    <t>C. E. R. QUEBRADONA</t>
  </si>
  <si>
    <t>I. E. R.  LA QUIEBRA</t>
  </si>
  <si>
    <t>I. E. R. SAN AGUSTIN</t>
  </si>
  <si>
    <t>C. E. R. TINITACITA</t>
  </si>
  <si>
    <t>I.E.R. LA SONADORA</t>
  </si>
  <si>
    <t>I.E.R. LA SONADORA - SEDE PRINCIPAL</t>
  </si>
  <si>
    <t>I. E. R. POCORO ARRIBA</t>
  </si>
  <si>
    <t>I. E. R. LAS MARGARITAS</t>
  </si>
  <si>
    <t>ANDES</t>
  </si>
  <si>
    <t>I. E. SAN JUAN DE LOS ANDES</t>
  </si>
  <si>
    <t>I. E. . SAN JUAN DE LOS ANDES</t>
  </si>
  <si>
    <t>I. E. MARCO FIDEL SUAREZ</t>
  </si>
  <si>
    <t>I. E. JUAN DE DIOS URIBE</t>
  </si>
  <si>
    <t>E U LUIS GUTIERREZ</t>
  </si>
  <si>
    <t>LICEO JUAN DE DIOS URIBE</t>
  </si>
  <si>
    <t>C. E. R. LUIS ESPINOSA RUIZ</t>
  </si>
  <si>
    <t>C. E. R. LAS FLORES</t>
  </si>
  <si>
    <t>C. E. R. LA LIBERTADORA</t>
  </si>
  <si>
    <t>C. E. R. LA LEJIA</t>
  </si>
  <si>
    <t>C. E. R. SANTA BARBARA</t>
  </si>
  <si>
    <t>I. E. R. CARBONERA</t>
  </si>
  <si>
    <t>C. E. R. LA PIEDRA</t>
  </si>
  <si>
    <t>C. E. R. LA SOLEDAD</t>
  </si>
  <si>
    <t>C. E. R. LINO ACEVEDO</t>
  </si>
  <si>
    <t>C. E. R. HERNAN POSADA</t>
  </si>
  <si>
    <t>C. E. R. JULIO JIMENEZ</t>
  </si>
  <si>
    <t>C. E. R. ALFREDO GONZALEZ</t>
  </si>
  <si>
    <t>C. E. R. EL BARCINO</t>
  </si>
  <si>
    <t>C. E. R. RICARDO GONZALEZ</t>
  </si>
  <si>
    <t>C. E. R. PRESBITERO RICARDO MEJIA</t>
  </si>
  <si>
    <t>I. E. TAPARTO</t>
  </si>
  <si>
    <t>I. E. SANTA RITA</t>
  </si>
  <si>
    <t>I. E. SAN JOSE</t>
  </si>
  <si>
    <t>C. E. R. PRESBITERO ADAN GONZALEZ</t>
  </si>
  <si>
    <t>C. E. R. SANTA INES</t>
  </si>
  <si>
    <t>C. E. R. MONSEÑOR EFREN MONTOYA</t>
  </si>
  <si>
    <t>I. E. FELIPE HENAO JARAMILLO</t>
  </si>
  <si>
    <t>C. E. R. PALESTINA</t>
  </si>
  <si>
    <t>C. E. R. EL LIBANON</t>
  </si>
  <si>
    <t>C. E. R. SAN MIGUEL</t>
  </si>
  <si>
    <t>C. E. R. CARDAL</t>
  </si>
  <si>
    <t>C. E. R. SAN MARTIN DE PORRES</t>
  </si>
  <si>
    <t>C. E. R. SAN CARLOS BORROMEO</t>
  </si>
  <si>
    <t>C. E. R. ORIZABA</t>
  </si>
  <si>
    <t>C. E. R. SAN AGUSTIN</t>
  </si>
  <si>
    <t>C. E. R. SAN PEDRO SANTA RITA</t>
  </si>
  <si>
    <t>C. E. R. VALLE UMBRIA</t>
  </si>
  <si>
    <t>C. E. R. RISARALDA</t>
  </si>
  <si>
    <t>C. E. R. BAJO CAÑAVERAL</t>
  </si>
  <si>
    <t>C. E. R. LA BORRAJA</t>
  </si>
  <si>
    <t>C. E. R. SANTA ELENA</t>
  </si>
  <si>
    <t>C. E. R. EL LIBANO</t>
  </si>
  <si>
    <t>C. E. R. SAN FERNANDO</t>
  </si>
  <si>
    <t>C. E. R. MEDIA LUNA</t>
  </si>
  <si>
    <t>C. E. R. LA MANUELA</t>
  </si>
  <si>
    <t>C. E. R. VILLA LUZ</t>
  </si>
  <si>
    <t>C. E. R. SAN PERUCHO</t>
  </si>
  <si>
    <t>C. E. R. EL TAPAO</t>
  </si>
  <si>
    <t>C. E. R. GABRIELA ECHEVERRI</t>
  </si>
  <si>
    <t>C. E. R. GONZALO OSPINA</t>
  </si>
  <si>
    <t>C. E. R. MONTEVERDE</t>
  </si>
  <si>
    <t>C. E. R. PEÑAS AZULES</t>
  </si>
  <si>
    <t>C. E. R. ALTO ZENON</t>
  </si>
  <si>
    <t>C. E. R. BRAZO SECO</t>
  </si>
  <si>
    <t>C. E. R. LA AGUADA</t>
  </si>
  <si>
    <t>C. E. R. GABRIEL ALVAREZ RESTREPO</t>
  </si>
  <si>
    <t>C. E. R. LA MELLIZA</t>
  </si>
  <si>
    <t>C. E. R. LA JULIETA</t>
  </si>
  <si>
    <t>C. E. R. BELLA VISTA</t>
  </si>
  <si>
    <t>I. E. SAN PERUCHITO</t>
  </si>
  <si>
    <t>C. E. R.  SANTA ANA</t>
  </si>
  <si>
    <t>C. E. R. SANTA RITA</t>
  </si>
  <si>
    <t>ANGOSTURA</t>
  </si>
  <si>
    <t>I. E. MARIANO DE JESUS EUSSE</t>
  </si>
  <si>
    <t>LICEO MARIANO DE J EUSSE</t>
  </si>
  <si>
    <t>E U ALFONSO MORA NARANJO</t>
  </si>
  <si>
    <t>C. E. R.  TENCHE</t>
  </si>
  <si>
    <t>C. E. R.  SIMON BOLIVAR</t>
  </si>
  <si>
    <t>C. E. R.  SAN ANTONIO</t>
  </si>
  <si>
    <t>C. E. R. LA QUINTA</t>
  </si>
  <si>
    <t>C. E. R. ALTO RHIN</t>
  </si>
  <si>
    <t>C. E. R.  MATABLANCO</t>
  </si>
  <si>
    <t>C. E. R. EL CHOCHO</t>
  </si>
  <si>
    <t>C. E. R. LA CONCEPCION</t>
  </si>
  <si>
    <t>I. E. R. CAÑAVERAL ABAJO</t>
  </si>
  <si>
    <t>C. E. R. LA CULEBRA</t>
  </si>
  <si>
    <t>C. E. R. EL OLIVO</t>
  </si>
  <si>
    <t>C. E. R. PAJARITO</t>
  </si>
  <si>
    <t>C. E. R. GABRIELA MISTRAL</t>
  </si>
  <si>
    <t>C. E. R. PORFIRIO BARBA JACOB</t>
  </si>
  <si>
    <t>C. E. R. MIGUEL ANGEL OSORIO</t>
  </si>
  <si>
    <t>C.E.R.  LA TRINIDAD</t>
  </si>
  <si>
    <t>CENTRO EDUCATIVO RURAL  LA TRINIDAD</t>
  </si>
  <si>
    <t>C. E. R. LA QUIEBRA</t>
  </si>
  <si>
    <t>I. E. R.  FRANCISCO JAVIER BARRIENTOS</t>
  </si>
  <si>
    <t>C. E. R. PAJARITO ARRIBA</t>
  </si>
  <si>
    <t>C. E. R. LOS PANTANOS</t>
  </si>
  <si>
    <t>C. E. R.  JOSE MARIA CORDOBA</t>
  </si>
  <si>
    <t>C. E. R. CHOCHO DEL RIO</t>
  </si>
  <si>
    <t>I. E. R.  LA MILAGROSA</t>
  </si>
  <si>
    <t>C. E. R.  LA MILAGROSA</t>
  </si>
  <si>
    <t>C. E. R.  LA MONTAÑA</t>
  </si>
  <si>
    <t>C. E. R. EL ORIENTE</t>
  </si>
  <si>
    <t>C. E. R. TENCHE VIEJO</t>
  </si>
  <si>
    <t>C. E. R. LA GUAJIRA ABAJO</t>
  </si>
  <si>
    <t>C. E. R.  LAS PALMAS</t>
  </si>
  <si>
    <t>C. E. R. LAS PALMAS</t>
  </si>
  <si>
    <t>I. E. R. CHOCHO LA LOMA</t>
  </si>
  <si>
    <t>C. E. R.  RIO ARRIBA</t>
  </si>
  <si>
    <t>ANORÍ</t>
  </si>
  <si>
    <t>I. E. ANORI</t>
  </si>
  <si>
    <t>E U ARNOLDO ESTRADA</t>
  </si>
  <si>
    <t>LICEO JESUS MARIA URREA</t>
  </si>
  <si>
    <t>C. E. R. LAS LAGUNAS</t>
  </si>
  <si>
    <t>C. E. R. JAIME RAMIRO ARIAS RENDÓN</t>
  </si>
  <si>
    <t>C. E. R. JAIME RAMIRO ARIAS</t>
  </si>
  <si>
    <t>C. E. R.  MONTEBELLO</t>
  </si>
  <si>
    <t>C. E. R. LA CASITA</t>
  </si>
  <si>
    <t>C. E. R. VILLA FATIMA</t>
  </si>
  <si>
    <t>C. E. R. MERCEDES YEPES</t>
  </si>
  <si>
    <t>C. E. R.  MERCEDES YEPES</t>
  </si>
  <si>
    <t>C. E. R.  MARIANO OSPINA PEREZ</t>
  </si>
  <si>
    <t>C. E. R. ARTURO MARTINEZ</t>
  </si>
  <si>
    <t>C. E. R.  LA CLEMENCIA</t>
  </si>
  <si>
    <t>C. E. R.  LA GUAYANA</t>
  </si>
  <si>
    <t>C. E. R. SAN ISIDRO</t>
  </si>
  <si>
    <t>C. E. R. SANTO DOMINGO</t>
  </si>
  <si>
    <t>C. E. R. EL BANCO</t>
  </si>
  <si>
    <t>C. E. R.  MADRESECA</t>
  </si>
  <si>
    <t>C. E. R. LA CONCHA</t>
  </si>
  <si>
    <t>C. E. R. EL CARMIN</t>
  </si>
  <si>
    <t>C. E. R.  CHAGUALITO</t>
  </si>
  <si>
    <t>C. E. R.  LA TRINIDAD</t>
  </si>
  <si>
    <t>I. E. R. AMANDA POSADA</t>
  </si>
  <si>
    <t>I. E. R.  AMANDA POSADA</t>
  </si>
  <si>
    <t>C. E. R. MEDIAS FALDAS</t>
  </si>
  <si>
    <t>C. E. R. LA HONDONA</t>
  </si>
  <si>
    <t>C. E. R.  ROSAURA ORTEGA</t>
  </si>
  <si>
    <t>C. E. R. BOLIVAR</t>
  </si>
  <si>
    <t>C. E. R. EL RETIRO</t>
  </si>
  <si>
    <t>C. E. R. PAJONAL</t>
  </si>
  <si>
    <t>C. E. R.  LA PLANCHA ARRIBA</t>
  </si>
  <si>
    <t>C. E. R.  BRISAS DEL NECHI</t>
  </si>
  <si>
    <t>C. E. R. LA CONCHA MEDIA</t>
  </si>
  <si>
    <t>C. E. R. MIRAFLORES</t>
  </si>
  <si>
    <t>C. E. R.  LEON ZAFIR</t>
  </si>
  <si>
    <t>C. E. R. ANTONIO ROLDAN BETANCUR</t>
  </si>
  <si>
    <t>C. E. R.  MOISES ESTRADA</t>
  </si>
  <si>
    <t>C. E. R. LAS NIEVES</t>
  </si>
  <si>
    <t>C. E. R. LA HERMOSA</t>
  </si>
  <si>
    <t>C. E. R. FIDEL CANO</t>
  </si>
  <si>
    <t>C. E. R.  MONTEFRIO</t>
  </si>
  <si>
    <t>C. E. R. CHAGUAL0 ABAJO</t>
  </si>
  <si>
    <t>C. E. R. LA TERESITA</t>
  </si>
  <si>
    <t>C. E. R. PAEZ</t>
  </si>
  <si>
    <t>C. E. R. PORCE ABAJO</t>
  </si>
  <si>
    <t>C. E. R. TENCHE SAN LINO</t>
  </si>
  <si>
    <t>C. E. R. SOLANO</t>
  </si>
  <si>
    <t>C. E. R. SAN LORENCITO</t>
  </si>
  <si>
    <t>C. E. R. TENCHE ABAJO</t>
  </si>
  <si>
    <t>C. E. R.  RURAL TENCHE ABAJO</t>
  </si>
  <si>
    <t>C. E. R. TACAMOCHO</t>
  </si>
  <si>
    <t>C. E. R. OCTAVIO BARRIENTOS</t>
  </si>
  <si>
    <t>C. E. R. CONCHA ABAJO</t>
  </si>
  <si>
    <t>C. E. R. PROVIDENCIA</t>
  </si>
  <si>
    <t>C. E. R. TONA</t>
  </si>
  <si>
    <t>I. E. SANTA TERESA</t>
  </si>
  <si>
    <t>C. E. R. GUILLERMO VALENCIA TISNEZ</t>
  </si>
  <si>
    <t>C. E. R. EZEQUIEL NARVAEZ</t>
  </si>
  <si>
    <t>C. E. R. LA ARBOLEDA</t>
  </si>
  <si>
    <t>C. E. R. EL DIAMANTE</t>
  </si>
  <si>
    <t>C. E. R. BUENAVISTA</t>
  </si>
  <si>
    <t>C. E. R. CARLOS ARCILA</t>
  </si>
  <si>
    <t>C. E. R. CONCEPCION CARDONA</t>
  </si>
  <si>
    <t>C. E. R. LA REINA</t>
  </si>
  <si>
    <t>C. E. R. LA PLATA</t>
  </si>
  <si>
    <t>C. E. R. HELIODORO ZULUAGA</t>
  </si>
  <si>
    <t>C. E. R. SAN ANDRES</t>
  </si>
  <si>
    <t>C. E. R. PRESBITERO MARCO A DUQUE</t>
  </si>
  <si>
    <t>C. E. R. MESONES</t>
  </si>
  <si>
    <t>I. E. R. PRESBITERO MARIO ANGEL</t>
  </si>
  <si>
    <t>C. E. R. SAN JULIAN</t>
  </si>
  <si>
    <t>C. E. R. EL PLAN</t>
  </si>
  <si>
    <t>C. E. R. EL ROSARIO</t>
  </si>
  <si>
    <t>C. E. R. EL PITAL</t>
  </si>
  <si>
    <t>C. E. R. EL GUADUAL</t>
  </si>
  <si>
    <t>C. E. R. MAURICIO BOTERO</t>
  </si>
  <si>
    <t>C. E. R. BUENOS AIRES</t>
  </si>
  <si>
    <t>C. E. R. EL BOSQUE</t>
  </si>
  <si>
    <t>C. E. R. SAN PABLO</t>
  </si>
  <si>
    <t>C. E. R. SIMEON LOPEZ</t>
  </si>
  <si>
    <t>C. E. R. TABANALES</t>
  </si>
  <si>
    <t>C. E. R. EL RECREO</t>
  </si>
  <si>
    <t>C. E. R. EL CABUYO</t>
  </si>
  <si>
    <t>C. E. R. RANCHO LARGO</t>
  </si>
  <si>
    <t>C. E. R. MARIA AUXILIADORA</t>
  </si>
  <si>
    <t>C. E. R. EL FRESNITO</t>
  </si>
  <si>
    <t>C. E. R. EL TESORO</t>
  </si>
  <si>
    <t>C. E. R. EL BUGIO</t>
  </si>
  <si>
    <t>C. E. R. EL CAFE</t>
  </si>
  <si>
    <t>C.E.R. EL PERU</t>
  </si>
  <si>
    <t>C.E.R. EL PERU - SEDE PRINCIPAL</t>
  </si>
  <si>
    <t>C. E. R. LA QUIEBRA RIONEGRITO</t>
  </si>
  <si>
    <t>C. E. R. DIVINO NIÑO</t>
  </si>
  <si>
    <t>I. E. MANUEL JOSE CAICEDO</t>
  </si>
  <si>
    <t>I. E.  LUIS EDUARDO ARIAS REINEL</t>
  </si>
  <si>
    <t>I. E. PRESBITERO LUIS EDUARDO PEREZ MOLINA</t>
  </si>
  <si>
    <t>I. E. PRESBITERO LUIS EDUARDO PEREZ M.</t>
  </si>
  <si>
    <t>C. E. R. GRACIANO</t>
  </si>
  <si>
    <t>C. E. R. LA ISAZA</t>
  </si>
  <si>
    <t>C. E. R. LA CEJITA</t>
  </si>
  <si>
    <t>C. E. R.  LA CUESTA</t>
  </si>
  <si>
    <t>C. E. R. POTRERITOS</t>
  </si>
  <si>
    <t>C. E. R. POPALITO</t>
  </si>
  <si>
    <t>C. E. R. MATASANO</t>
  </si>
  <si>
    <t>C. E. R. LAS LAJAS</t>
  </si>
  <si>
    <t>C. E. R. LA PLAYA</t>
  </si>
  <si>
    <t>C. E. R. GUAYABAL</t>
  </si>
  <si>
    <t>C. E. R. LAS PEÑAS</t>
  </si>
  <si>
    <t>C. E. R. LA CHORRERA</t>
  </si>
  <si>
    <t>I. E. R. YARUMITO</t>
  </si>
  <si>
    <t>C. E. R.  EL VIENTO</t>
  </si>
  <si>
    <t>C. E. R. MONTAÑITA</t>
  </si>
  <si>
    <t>C. E. R. LA HERRADURA</t>
  </si>
  <si>
    <t>C. E. R. AGUAS CLARAS</t>
  </si>
  <si>
    <t>C. E. R. PANTANILLO</t>
  </si>
  <si>
    <t>C. E. R. LAS VICTORIAS</t>
  </si>
  <si>
    <t>C. E. R. MONTELORO</t>
  </si>
  <si>
    <t>C. E. R.  LA CHAPA</t>
  </si>
  <si>
    <t>I. E. R. LA AGUADA</t>
  </si>
  <si>
    <t>C. E. R. LA CRUZ</t>
  </si>
  <si>
    <t>I. E. EL TABLAZO</t>
  </si>
  <si>
    <t>CENTRO EDUCATIVO RURAL EL TIGRE</t>
  </si>
  <si>
    <t>INSTITUCION EDUCATIVA RURAL EL TABLAZO</t>
  </si>
  <si>
    <t>CENTRO EDUCATIVO RURAL ALTAMIRA</t>
  </si>
  <si>
    <t>C. E. R. EL GUAYABO</t>
  </si>
  <si>
    <t>C. E. R. PLATANITO</t>
  </si>
  <si>
    <t>C. E. R. LA CALDA</t>
  </si>
  <si>
    <t>C. E. R. CORRIENTES</t>
  </si>
  <si>
    <t>C. E. R. SAN FRANCISCO DE PAULA</t>
  </si>
  <si>
    <t>C. E. R. MOCORONGO</t>
  </si>
  <si>
    <t>C. E. R. SAN EUGENIO</t>
  </si>
  <si>
    <t>C. E. R. EL TABLAZO</t>
  </si>
  <si>
    <t>C. E. R. DOS QUEBRADAS</t>
  </si>
  <si>
    <t>C. E. R. LA ESE</t>
  </si>
  <si>
    <t>C. E. R.  QUINTERO</t>
  </si>
  <si>
    <t>C. E. R. BUGA</t>
  </si>
  <si>
    <t>C. E. R. LA GOMEZ</t>
  </si>
  <si>
    <t>C. E. R. JORGE ELICER GAITAN</t>
  </si>
  <si>
    <t>C. E. R. ABRAHAM RIOS</t>
  </si>
  <si>
    <t>C. E. R. VOLANTIN</t>
  </si>
  <si>
    <t>C. E. R.  VALLECITOS</t>
  </si>
  <si>
    <t>I. E. R. EL  HATILLO</t>
  </si>
  <si>
    <t>C. E. R. CHORROHONDO</t>
  </si>
  <si>
    <t>BELMIRA</t>
  </si>
  <si>
    <t>I.E. PBRO. RICARDO LUIS GUTIERREZ TOBON</t>
  </si>
  <si>
    <t>LICEO PBRO. RICARDO LUIS GUTIERREZ - SEDE PRINCIPAL</t>
  </si>
  <si>
    <t xml:space="preserve"> E U MARCO FIDEL SUAREZ </t>
  </si>
  <si>
    <t>I. E. R.  LABORES</t>
  </si>
  <si>
    <t>C. E. R.  LABORES</t>
  </si>
  <si>
    <t>C. E. R. QUEBRADITAS</t>
  </si>
  <si>
    <t>C. E. R. PLAYITAS</t>
  </si>
  <si>
    <t>C. E. R. LA CANDELARIA</t>
  </si>
  <si>
    <t>C. E. R. FRANCISCO CARVAJAL BUILES</t>
  </si>
  <si>
    <t>C.E.R. PLAYAS</t>
  </si>
  <si>
    <t>C.E.R.  PLAYAS - SEDE PRINCIPAL</t>
  </si>
  <si>
    <t>C.E.R. ZAFRA</t>
  </si>
  <si>
    <t>C.E.R.  ZAFRA - SEDE PRINCIPAL</t>
  </si>
  <si>
    <t>I. E. R. CARLOS GONZALEZ</t>
  </si>
  <si>
    <t>COLEGIO CARLOS GONZALEZ (R)</t>
  </si>
  <si>
    <t>C.E.R EL YUYAL</t>
  </si>
  <si>
    <t xml:space="preserve">C.E.R EL YUYAL </t>
  </si>
  <si>
    <t>C. E. R. LA MIEL</t>
  </si>
  <si>
    <t>C. E. R. LA SALAZAR</t>
  </si>
  <si>
    <t>C. E. R. LA  SALAZAR</t>
  </si>
  <si>
    <t>BETANIA</t>
  </si>
  <si>
    <t>I. E. PERLA DEL CITARA</t>
  </si>
  <si>
    <t>I. E. R. LA ROCHELA</t>
  </si>
  <si>
    <t>I. E. R. CAJONES</t>
  </si>
  <si>
    <t>I. E. R. EL BOSQUE</t>
  </si>
  <si>
    <t>I. E. R. LA FLORIDA</t>
  </si>
  <si>
    <t>C. E. R. LA MERCED</t>
  </si>
  <si>
    <t>I. E. R. BARLOVENTO</t>
  </si>
  <si>
    <t>I. E. R. BELLAVISTA</t>
  </si>
  <si>
    <t>I. E. R. LOS AGUACATES</t>
  </si>
  <si>
    <t>I. E. R. TULIO MARIN</t>
  </si>
  <si>
    <t>I. E. R. LIBIA ARRIBA</t>
  </si>
  <si>
    <t>I. E. R. LA HERMOSA</t>
  </si>
  <si>
    <t>I. E. R. PEDRAL ABAJO</t>
  </si>
  <si>
    <t>C. E. R. LA JULIA</t>
  </si>
  <si>
    <t>C. E. R. LADERA ARRIBA</t>
  </si>
  <si>
    <t>I. E. R. LA LINDA</t>
  </si>
  <si>
    <t>CENTRO EDUCATIVO RURAL EL CONTENTO</t>
  </si>
  <si>
    <t>CENTRO EDUCATIVO RURAL EL CONTENTO - SEDE PRINCIPAL</t>
  </si>
  <si>
    <t>I. E. R. LA ITALIA</t>
  </si>
  <si>
    <t>I. E. R. LA LIBIA ABAJO</t>
  </si>
  <si>
    <t>C. E. R. ALTO DEL OSO</t>
  </si>
  <si>
    <t>I. E. R. LA FE</t>
  </si>
  <si>
    <t>I. E. R. LA PRIMAVERA</t>
  </si>
  <si>
    <t>I. E. R. LADERA ABAJO</t>
  </si>
  <si>
    <t>I. E. R. SAN RAFAEL</t>
  </si>
  <si>
    <t>I. E. R. PALENQUE</t>
  </si>
  <si>
    <t xml:space="preserve">E U BLANCA CORREA </t>
  </si>
  <si>
    <t>LICEO SAN JOSE</t>
  </si>
  <si>
    <t>C. E. R. EL LEON</t>
  </si>
  <si>
    <t>C. E. R. LEONOR ANGEL VANEGAS</t>
  </si>
  <si>
    <t>I.E.R. JULIO GIRALDO</t>
  </si>
  <si>
    <t>C. E. R. LA URRAEÑA</t>
  </si>
  <si>
    <t>C. E. R. LA VARGAS</t>
  </si>
  <si>
    <t>C. E. R. LA CEIBALA</t>
  </si>
  <si>
    <t>C. E. R. LA GUAMALA</t>
  </si>
  <si>
    <t>C. E. R. PURCO</t>
  </si>
  <si>
    <t>C. E. R. LA CIENAGA</t>
  </si>
  <si>
    <t>C. E. R. PIÑONAL</t>
  </si>
  <si>
    <t>C. E. R. EL GUAMAL</t>
  </si>
  <si>
    <t>C. E. R. EL YERBAL</t>
  </si>
  <si>
    <t>C. E. R. QUEBRADA ARRIBA</t>
  </si>
  <si>
    <t>I. E. R. LA QUIEBRA</t>
  </si>
  <si>
    <t>I E FRANCISCO CESAR</t>
  </si>
  <si>
    <t>E U FRANCISCO CESAR</t>
  </si>
  <si>
    <t>LICEO DE ALTAMIRA</t>
  </si>
  <si>
    <t>C. E. R. EL CUCHUCO</t>
  </si>
  <si>
    <t>C. E. R. LOS ANIMES</t>
  </si>
  <si>
    <t>C. E. R. LA CIBELES</t>
  </si>
  <si>
    <t>C. E. R. EL INDIO</t>
  </si>
  <si>
    <t>C. E. R. SAN MATEO</t>
  </si>
  <si>
    <t>C. E. R. LA SUCRE</t>
  </si>
  <si>
    <t>C. E. R. CUCHILLON</t>
  </si>
  <si>
    <t>C. E. R. EL TOSTADO</t>
  </si>
  <si>
    <t>C. E. R. LA MINA</t>
  </si>
  <si>
    <t>C. E. R. LA TARQUI</t>
  </si>
  <si>
    <t>C. E. R. PUEBLO DURO</t>
  </si>
  <si>
    <t>C. E. R.  LA PADILLA</t>
  </si>
  <si>
    <t>C. E. R. LA VALDIVIA</t>
  </si>
  <si>
    <t>C. E. R. LA GUAMALITA</t>
  </si>
  <si>
    <t>C. E. R. EL SEIS</t>
  </si>
  <si>
    <t>C. E. R. LA MANGUITA</t>
  </si>
  <si>
    <t>C. E. R. LA CORAZONA</t>
  </si>
  <si>
    <t>C.E.R. SAN MARTÍN DE PORRES</t>
  </si>
  <si>
    <t>C.E.R. SAN MARTÍN DE PORRES- SEDE PRINCIPAL</t>
  </si>
  <si>
    <t>C.E.R. GUILLERMO LEMA DIAZ</t>
  </si>
  <si>
    <t>C.E.R. GUILLERMO LEMA DIAZ - SEDE PRINCIPAL</t>
  </si>
  <si>
    <t>I. E. ANTONIO ROLDAN BETANCUR</t>
  </si>
  <si>
    <t>C.E.R. SAN VICENTE</t>
  </si>
  <si>
    <t>C.E.R. SAN VICENTE - SEDE PRINCIPAL</t>
  </si>
  <si>
    <t>C. E. R.  EL TURCO</t>
  </si>
  <si>
    <t>C. E. R. EL PESCADO CAPITAN</t>
  </si>
  <si>
    <t>C. E. R. LA CRISTALINA</t>
  </si>
  <si>
    <t>C. E. R. LAS CRUCES</t>
  </si>
  <si>
    <t>C. E. R. PALMICHAL</t>
  </si>
  <si>
    <t>C. E. R.  LA CALERA</t>
  </si>
  <si>
    <t>C. E. R. LA MESETA</t>
  </si>
  <si>
    <t>C. E. R.  MORAVIA</t>
  </si>
  <si>
    <t>C. E. R. LA RODRIGUEZ</t>
  </si>
  <si>
    <t>C. E. R. GURRI</t>
  </si>
  <si>
    <t>I. E. R. EL ROBLAL</t>
  </si>
  <si>
    <t>C. E. R. LA PIAMARGA</t>
  </si>
  <si>
    <t>C. E. R. LOS ANDES</t>
  </si>
  <si>
    <t>C. E. R. SANTA MARTA</t>
  </si>
  <si>
    <t>C. E. R. LOS ALAMOS</t>
  </si>
  <si>
    <t>C. E. R. ALTO CHIRI</t>
  </si>
  <si>
    <t>C. E. R. ALTO DE CHIRI</t>
  </si>
  <si>
    <t>C. E. R.  EL PESCADO</t>
  </si>
  <si>
    <t>C. E. R. EL CHORRILLO</t>
  </si>
  <si>
    <t>C. E. R. EL POLVILLO</t>
  </si>
  <si>
    <t>C. E. R.  EL RESPALDO</t>
  </si>
  <si>
    <t>C. E. R. LA MINA BERLIN</t>
  </si>
  <si>
    <t>C. E. R. SAN EPIFANIO</t>
  </si>
  <si>
    <t>C. E. R. LA PALESTINA</t>
  </si>
  <si>
    <t>C. E. R. GURIMAN</t>
  </si>
  <si>
    <t>C. E. R. LOS NARANJOS</t>
  </si>
  <si>
    <t>C. E. R. OREJON</t>
  </si>
  <si>
    <t>C. E. R. MORRON</t>
  </si>
  <si>
    <t>C. E. R.  MORRON</t>
  </si>
  <si>
    <t>C. E. R. LA AMERICA</t>
  </si>
  <si>
    <t>C. E. R. EL ANIME</t>
  </si>
  <si>
    <t>C. E. R.   LA CORREA</t>
  </si>
  <si>
    <t>C. E. R. SANTA ANA 2</t>
  </si>
  <si>
    <t>C.E.R. EL CEDRAL</t>
  </si>
  <si>
    <t>C.E.R. EL CEDRAL - SEDE PRINCIPAL</t>
  </si>
  <si>
    <t>C. E. R. LA ESMERALDA</t>
  </si>
  <si>
    <t>C.E.R. EL HOYO</t>
  </si>
  <si>
    <t>C.E.R. EL HOYO - SEDE PRINCIPAL</t>
  </si>
  <si>
    <t>C.E.R. LA MOLINA</t>
  </si>
  <si>
    <t>C.E.R. LA MOLINA - SEDE PRINCIPAL</t>
  </si>
  <si>
    <t>C.E.R. CHOCONTA</t>
  </si>
  <si>
    <t>C.E.R. CHOCONTA - SEDE PRINCIPAL</t>
  </si>
  <si>
    <t>CÁCERES</t>
  </si>
  <si>
    <t>I. E. MONSEÑOR GERARDO PATIÑO</t>
  </si>
  <si>
    <t>LICEO CACERES</t>
  </si>
  <si>
    <t>E U ROMUALDO GALLEGO TORO</t>
  </si>
  <si>
    <t>E U I BUENOS AIRES</t>
  </si>
  <si>
    <t>E R BEJUQUILLO (D)(UNIT)</t>
  </si>
  <si>
    <t>I. E. GUARUMO</t>
  </si>
  <si>
    <t>COLEGIO GUARUMO</t>
  </si>
  <si>
    <t xml:space="preserve">E. R. LA LANCHA </t>
  </si>
  <si>
    <t xml:space="preserve">E. R. NUEVO ORIENTE </t>
  </si>
  <si>
    <t>E. R. LA CONDESA</t>
  </si>
  <si>
    <t>I. E. MANIZALES</t>
  </si>
  <si>
    <t xml:space="preserve">E. R. SAN JOSE DEL MAN </t>
  </si>
  <si>
    <t>E. U. MANIZALES</t>
  </si>
  <si>
    <t xml:space="preserve">E. R. SANTA LUCIA </t>
  </si>
  <si>
    <t xml:space="preserve">E. R. NICARAGUA </t>
  </si>
  <si>
    <t>C. E. R. EL TIGRE</t>
  </si>
  <si>
    <t>E R EL TIGRE</t>
  </si>
  <si>
    <t>E R EL CALVARIO (UNIT)</t>
  </si>
  <si>
    <t>E R ALTO TAMANA (UNIT)</t>
  </si>
  <si>
    <t>E R ESPIRITU SANTO (D)</t>
  </si>
  <si>
    <t>E R I MURIBA</t>
  </si>
  <si>
    <t>ESCUELA LA FLORESTA</t>
  </si>
  <si>
    <t>I. E. AURELIO MEJIA</t>
  </si>
  <si>
    <t>E R SAN JUDAS (D)(UNIT)</t>
  </si>
  <si>
    <t>E R ASTURIAS (UNIT)</t>
  </si>
  <si>
    <t>COLEGIO AURELIO MEJIA</t>
  </si>
  <si>
    <t>E.R. EL PLAYON (UNIT)</t>
  </si>
  <si>
    <t>E R LOS COMUNEROS</t>
  </si>
  <si>
    <t>E R SAN LORENZO (D)(UNIT)</t>
  </si>
  <si>
    <t>E R SANTA CRUZ</t>
  </si>
  <si>
    <t>I. E. PIAMONTE</t>
  </si>
  <si>
    <t xml:space="preserve">E. R. AGUA LINDA </t>
  </si>
  <si>
    <t>COLEGIO PIAMONTE</t>
  </si>
  <si>
    <t>C. E. R. LA JAGUA</t>
  </si>
  <si>
    <t xml:space="preserve">E R FERNANDO GONZALEZ </t>
  </si>
  <si>
    <t xml:space="preserve">ESCUELA LA VICTORIA </t>
  </si>
  <si>
    <t xml:space="preserve">ESCUELA EL CACUCHO </t>
  </si>
  <si>
    <t>C. E. R. SANTA INES DEL MONTE</t>
  </si>
  <si>
    <t>E R SANTA INES DEL MONTE</t>
  </si>
  <si>
    <t xml:space="preserve">ESCUELA PATIO BONITO </t>
  </si>
  <si>
    <t>ESCUELA GETSEMANY</t>
  </si>
  <si>
    <t>I. E. PUENTE RIO MAN</t>
  </si>
  <si>
    <t>COLEGIO PUENTE RIO MAN</t>
  </si>
  <si>
    <t>C. E. R. EL ANARA</t>
  </si>
  <si>
    <t>E R LA ALCANCIA (UNIT)</t>
  </si>
  <si>
    <t>E R I SAN JUAN DE LOS CUATRO MORROS (UNIT)</t>
  </si>
  <si>
    <t>E R I ANARA</t>
  </si>
  <si>
    <t>ESCUELA SAN FRANCISCO</t>
  </si>
  <si>
    <t>I. E. GASPAR DE RODAS</t>
  </si>
  <si>
    <t xml:space="preserve">E R MEDELLIN </t>
  </si>
  <si>
    <t xml:space="preserve">E R LA CEIBA </t>
  </si>
  <si>
    <t xml:space="preserve">E U JARDIN </t>
  </si>
  <si>
    <t>LICEO GASPAR DE RODAS</t>
  </si>
  <si>
    <t>CAICEDO</t>
  </si>
  <si>
    <t>I. E. SAN JUAN BOSCO</t>
  </si>
  <si>
    <t>E U EVA URAN</t>
  </si>
  <si>
    <t>LICEO SAN JUAN BOSCO</t>
  </si>
  <si>
    <t>C. E. R. LOS SAUCES</t>
  </si>
  <si>
    <t>I. E. R. ASESI</t>
  </si>
  <si>
    <t>C. E. R. SALAZAR</t>
  </si>
  <si>
    <t>C. E. R. EL HATO</t>
  </si>
  <si>
    <t>C. E. R. LA CORTADA</t>
  </si>
  <si>
    <t>C. E. R. EL ENCANTO</t>
  </si>
  <si>
    <t>I. E. R. EL PLAYON</t>
  </si>
  <si>
    <t>I. E. R. SAN JUAN</t>
  </si>
  <si>
    <t>C. E. R. LA MANGA</t>
  </si>
  <si>
    <t>C. E. R. LA ANACOZCA</t>
  </si>
  <si>
    <t>C. E. R. LA GARCIA</t>
  </si>
  <si>
    <t>C. E. R. CASCAJALA</t>
  </si>
  <si>
    <t>C. E. R. ALTAVISTA</t>
  </si>
  <si>
    <t>I. E. R. LOS PINOS</t>
  </si>
  <si>
    <t>C. E. R. LA NOQUE</t>
  </si>
  <si>
    <t>C. E. R. EL CHOCHAL</t>
  </si>
  <si>
    <t>C. E. R. SOLEDAD</t>
  </si>
  <si>
    <t>C. E. R. EL ROMERAL</t>
  </si>
  <si>
    <t>C. E. R. ELKIN RESTREPO SERNA</t>
  </si>
  <si>
    <t>CALDAS</t>
  </si>
  <si>
    <t>I. E. FEDERICO ANGEL</t>
  </si>
  <si>
    <t>I. E. GABRIEL ECHAVARRIA</t>
  </si>
  <si>
    <t>COLEGIO GABRIEL ECHAVARRIA</t>
  </si>
  <si>
    <t>E U HERNANDO RIVERA J</t>
  </si>
  <si>
    <t>I. E. JOSE MARIA BERNAL</t>
  </si>
  <si>
    <t>E U JORGE VALENCIA JARAMILLO</t>
  </si>
  <si>
    <t>E U JOAQUIN ARISTIZABAL</t>
  </si>
  <si>
    <t>LICEO JOSE MARIA BERNAL</t>
  </si>
  <si>
    <t>E U SANTA INES</t>
  </si>
  <si>
    <t>I. E.  PEDRO LUIS ALVAREZ CORREA</t>
  </si>
  <si>
    <t>E U SANTA MARIA GORETTI</t>
  </si>
  <si>
    <t>E U ANDALUCIA</t>
  </si>
  <si>
    <t>E U LA INMACULADA</t>
  </si>
  <si>
    <t>LICEO PEDRO LUIS ALVAREZ C</t>
  </si>
  <si>
    <t>C. E. R. SAN FRANCISCO</t>
  </si>
  <si>
    <t>I. E. R. DARIO GUTIERREZ RAVE</t>
  </si>
  <si>
    <t>E R LA SALADA</t>
  </si>
  <si>
    <t>COLEGIO DARIO GURIERREZ RAVE</t>
  </si>
  <si>
    <t>E R LA CLARA</t>
  </si>
  <si>
    <t>E R I LUIS JAVIER GARCIA ISAZA</t>
  </si>
  <si>
    <t>C.E.R. EL SESENTA - SEDE PRINCIPAL</t>
  </si>
  <si>
    <t>I. E.  SALINAS</t>
  </si>
  <si>
    <t>E R SINIFANA (UNIT)</t>
  </si>
  <si>
    <t>COLEGIO SALINAS</t>
  </si>
  <si>
    <t>E R MANI DEL CARDAL (UNIT)</t>
  </si>
  <si>
    <t>E R ANTONIO NARIÑO (UNIT)</t>
  </si>
  <si>
    <t>E R CARDALITO (UNIT)</t>
  </si>
  <si>
    <t>C. E. R. CLAUDINA MUNERA</t>
  </si>
  <si>
    <t>C. E. R. MONSEÑOR PEDRO LUIS ALVAREZ CORREA</t>
  </si>
  <si>
    <t>C. E. R. LA CHUSCALA</t>
  </si>
  <si>
    <t>C. E. R. ESPECIAL ANEXA  AL HOGAR LA COLINA AMIGO</t>
  </si>
  <si>
    <t>C. E. R. EL CANO</t>
  </si>
  <si>
    <t>I. E.  NUESTRA SEÑORA DEL ROSARIO</t>
  </si>
  <si>
    <t>C. E. R.  EL OSO</t>
  </si>
  <si>
    <t>C. E. R.  NINFA AGUDELO</t>
  </si>
  <si>
    <t>C. E. R. SAN ROQUE</t>
  </si>
  <si>
    <t>C. E. R. QUEBRADA NEGRA</t>
  </si>
  <si>
    <t>C. E. R. HECTOR HERNAN MARIN ZAPATA</t>
  </si>
  <si>
    <t>C. E. R. CAÑAVERAL</t>
  </si>
  <si>
    <t>C. E. R. LA CHIQUITA</t>
  </si>
  <si>
    <t>C. E. R.  EL MANZANILLO</t>
  </si>
  <si>
    <t>C. E. R. NORIZAL</t>
  </si>
  <si>
    <t>C. E. R. EL CARDAL</t>
  </si>
  <si>
    <t>C. E. R.  SAN JOSE</t>
  </si>
  <si>
    <t>C. E. R.  EL BARCINO</t>
  </si>
  <si>
    <t>C. E. R. LA SOLITA</t>
  </si>
  <si>
    <t>C. E. R. LA LUZ</t>
  </si>
  <si>
    <t>C. E. R. EL CARRIEL</t>
  </si>
  <si>
    <t>C. E. R. CHORROS BLANCOS NO.1</t>
  </si>
  <si>
    <t>C.E.R. LA PRIMAVERA</t>
  </si>
  <si>
    <t>C. E. R. LA BENGALA</t>
  </si>
  <si>
    <t>C. E. R. LA TRAVESIA</t>
  </si>
  <si>
    <t>C. E. R. LA FRISOLERA</t>
  </si>
  <si>
    <t>C. E. R. LA PRADERA</t>
  </si>
  <si>
    <t>C. E. R. EL ALTO</t>
  </si>
  <si>
    <t>C. E. R. TIERRAFRIA</t>
  </si>
  <si>
    <t>C. E. R. CHAQUIRAL</t>
  </si>
  <si>
    <t>C. E. R. LOS RANCHOS</t>
  </si>
  <si>
    <t>C. E. R. NARANJAL</t>
  </si>
  <si>
    <t>C. E. R.  EL YERBAL</t>
  </si>
  <si>
    <t>C. E. R. EL PIÑAL</t>
  </si>
  <si>
    <t>C. E. R. LA GLORIA</t>
  </si>
  <si>
    <t>C. E. R. LAS GUADUAS</t>
  </si>
  <si>
    <t>C. E. R. LOS MANGOS</t>
  </si>
  <si>
    <t>C. E. R. LA CEIBA</t>
  </si>
  <si>
    <t>C. E. R. CARACOLAL</t>
  </si>
  <si>
    <t>C. E. R. EL LIMON</t>
  </si>
  <si>
    <t>C. E. R.  LA CORDILLERA</t>
  </si>
  <si>
    <t>CAÑASGORDAS</t>
  </si>
  <si>
    <t>I. E. NICOLAS GAVIRIA</t>
  </si>
  <si>
    <t>COLEGIO NICOLAS GAVIRIA</t>
  </si>
  <si>
    <t>E U CAÑASGORDAS</t>
  </si>
  <si>
    <t>E R MERCEDES RAMIREZ</t>
  </si>
  <si>
    <t>C. E. R. MERCEDES ESCOBAR DE G</t>
  </si>
  <si>
    <t>C. E. R. MEMBRILLAL</t>
  </si>
  <si>
    <t>I. E. R. LA LLORONA</t>
  </si>
  <si>
    <t>I. E. R. BUENOS AIRES</t>
  </si>
  <si>
    <t>COLEGIO BUENOS AIRES</t>
  </si>
  <si>
    <t>E R IGNACIA RESTREPO DE G (UNIT)</t>
  </si>
  <si>
    <t>E R ISABEL GUTIERREZ (UNIT)</t>
  </si>
  <si>
    <t>E R MARIA AUXILIADORA (UNIT)</t>
  </si>
  <si>
    <t>C. E. R. MOROTO</t>
  </si>
  <si>
    <t>I. E. R. SAN LUIS DEL CAFE</t>
  </si>
  <si>
    <t>I. E. R. LA BALSITA</t>
  </si>
  <si>
    <t>C. E. R. LA ESTRELLA</t>
  </si>
  <si>
    <t>C. E. R. CANELITO</t>
  </si>
  <si>
    <t>C. E. R. SOLEDAD GIRALDO</t>
  </si>
  <si>
    <t>I. E. R. MEDIA CUESTA</t>
  </si>
  <si>
    <t>I. E. R. RUBICON</t>
  </si>
  <si>
    <t>E R CHUZA (UNIT)</t>
  </si>
  <si>
    <t>E R CHONTADURO (UNIT)</t>
  </si>
  <si>
    <t>COLEGIO RUBICON</t>
  </si>
  <si>
    <t>E R CUMBARRA (UNIT)</t>
  </si>
  <si>
    <t>E R BELLAVISTA (UNIT)</t>
  </si>
  <si>
    <t>I. E. R. SANTA BARBARA</t>
  </si>
  <si>
    <t>I. E. R. LOS NARANJOS</t>
  </si>
  <si>
    <t>I. E. R. LA HERRADURA</t>
  </si>
  <si>
    <t>I. E. R. JUNTAS DE URAMITA</t>
  </si>
  <si>
    <t>E R BUENAVISTA (UNIT)</t>
  </si>
  <si>
    <t>COLEGIO JUNTAS DE URAMITA</t>
  </si>
  <si>
    <t>E R SANTO DOMINGO (UNIT)</t>
  </si>
  <si>
    <t>E R SAN JULIAN (UNIT)</t>
  </si>
  <si>
    <t>E R I LOS ANTIOQUEQOS</t>
  </si>
  <si>
    <t>C. E. R. MARCO FIDEL ORTIZ</t>
  </si>
  <si>
    <t>I. E. R. BERNARDO SIERRA</t>
  </si>
  <si>
    <t>E R BOTIJA (UNIT)</t>
  </si>
  <si>
    <t>E R LA QUIEBRA (UNIT)</t>
  </si>
  <si>
    <t>COLEGIO BERNARDO SIERRA</t>
  </si>
  <si>
    <t>E R SAN MIGUEL (UNIT)</t>
  </si>
  <si>
    <t>E R UVITAL (UNIT)</t>
  </si>
  <si>
    <t>E R ALTO DE SANTO CRISTO (D)(UNIT)</t>
  </si>
  <si>
    <t>C. E. R. EL PARAISO</t>
  </si>
  <si>
    <t>C. E. R. BOTIJA ABAJO</t>
  </si>
  <si>
    <t>I. E. R. ALTO DEL ROBLE</t>
  </si>
  <si>
    <t>C. E. R. SANTA TERESITA DEL NIÑO JESUS</t>
  </si>
  <si>
    <t>C. E. R. SANTA TERESITA DEL NIQO JESUS</t>
  </si>
  <si>
    <t>C. E. R. EL MADERO</t>
  </si>
  <si>
    <t>C. E. R. ROSA MISTICA</t>
  </si>
  <si>
    <t>C. E. R. ALTO DE LA ALDEA</t>
  </si>
  <si>
    <t>C. E. R. EL PASO ARRIBA</t>
  </si>
  <si>
    <t>C. E. R. LA UNION</t>
  </si>
  <si>
    <t>C. E. R.  LA CAMPIÑA</t>
  </si>
  <si>
    <t>C. E. R.  EL RETIRO</t>
  </si>
  <si>
    <t>I. E. R. SAN PASCUAL</t>
  </si>
  <si>
    <t>E R PRESBITERO GONZALO OSPINA</t>
  </si>
  <si>
    <t>E R PUERTO NUEVO LA CURVA (D)(UNIT)</t>
  </si>
  <si>
    <t>E R I LA SOLEDAD</t>
  </si>
  <si>
    <t>COLEGIO SAN PASCUAL</t>
  </si>
  <si>
    <t>C. E. R. LA MALENA</t>
  </si>
  <si>
    <t>I. E. SEMINARIO SAN PIO X</t>
  </si>
  <si>
    <t>E R EDUARDO HERRERA G</t>
  </si>
  <si>
    <t>COLEGIO SAN PIO X</t>
  </si>
  <si>
    <t>C. E. R. LOMA DE LA ALEGRIA</t>
  </si>
  <si>
    <t>CARACOLÍ</t>
  </si>
  <si>
    <t>I. E. GABRIEL CORREA VELEZ</t>
  </si>
  <si>
    <t>C. E. R. SARDINAS</t>
  </si>
  <si>
    <t>C. E. R. ANTONIO JOSE DE SUCRE</t>
  </si>
  <si>
    <t>C. E. R. EL BAGRE</t>
  </si>
  <si>
    <t>C. E. R. SANTA ISABEL</t>
  </si>
  <si>
    <t>C. E. R. HELOINA BEDOYA DE VALENCIA</t>
  </si>
  <si>
    <t>C. E. R. LAS AGUILAS</t>
  </si>
  <si>
    <t>C. E. R. VEINTE DE JULIO</t>
  </si>
  <si>
    <t>C. E. R. BOTIJAS</t>
  </si>
  <si>
    <t>C. E. R. LA MARIA</t>
  </si>
  <si>
    <t>C. E. R. GABRIEL HENAO JARAMILLO</t>
  </si>
  <si>
    <t>C. E. R. ATANASIO GIRARDOT</t>
  </si>
  <si>
    <t>I. E. JUAN PABLO GOMEZ OCHOA</t>
  </si>
  <si>
    <t>LICEO JUAN PABLO GOMEZ OCHOA</t>
  </si>
  <si>
    <t>E U FRANCISCO MONTOYA KENNEDY</t>
  </si>
  <si>
    <t>C. E. R. ODULFO GOMEZ</t>
  </si>
  <si>
    <t>C. E. R. AQUILINO RIOS</t>
  </si>
  <si>
    <t>C. E. R. MICAELA HOYOS</t>
  </si>
  <si>
    <t>I. E. R. ALEGRIAS</t>
  </si>
  <si>
    <t>C. E. R. BARBARA LOPEZ</t>
  </si>
  <si>
    <t>C. E. R. OSCAR DUQUE H</t>
  </si>
  <si>
    <t>C. E. R.  JUAN DE LA CRUZ VALENCIA</t>
  </si>
  <si>
    <t>C. E. R. MARGARITA MARIA</t>
  </si>
  <si>
    <t>C. E. R. ALVARO GOMEZ F</t>
  </si>
  <si>
    <t>C. E. R. PEDRO ZABALA</t>
  </si>
  <si>
    <t>C. E. R. ANITA LOPEZ DE GOMEZ</t>
  </si>
  <si>
    <t>C. E. R. CAÑAS</t>
  </si>
  <si>
    <t>C. E. R. CAQAS</t>
  </si>
  <si>
    <t>C. E. R. JORGE LOPEZ TANGARIFE</t>
  </si>
  <si>
    <t>C. E. R. FEDERICO EASTMAN MEJIA</t>
  </si>
  <si>
    <t>C. E. R. MANZANARES</t>
  </si>
  <si>
    <t>C. E. R. CHIRAPOTO</t>
  </si>
  <si>
    <t>C. E. R. PELADEROS</t>
  </si>
  <si>
    <t>I. E. LUIS CARLOS GALAN SARMIENTO</t>
  </si>
  <si>
    <t>I. E. COLOMBIA</t>
  </si>
  <si>
    <t>COLEGIO COLOMBIA</t>
  </si>
  <si>
    <t>E U I EL PLAYON</t>
  </si>
  <si>
    <t>E U I BARRIO OBRERO</t>
  </si>
  <si>
    <t>I. E. JOSE MARIA MUÑOZ FLOREZ</t>
  </si>
  <si>
    <t>COLEGIO JOSE MARIA MUÑOZ FLOREZ</t>
  </si>
  <si>
    <t xml:space="preserve">E R IPANCAY </t>
  </si>
  <si>
    <t>C. E. R. 25 DE AGOSTO</t>
  </si>
  <si>
    <t>I. E. R. ZUNGO EMBARCADERO</t>
  </si>
  <si>
    <t>COLEGIO ZUNGO EMBARCADERO</t>
  </si>
  <si>
    <t>CENTRO EDUCATIVO RURAL CAREPITA</t>
  </si>
  <si>
    <t>E R I NUEVA ESPERANZA</t>
  </si>
  <si>
    <t>CENTRO EDUCATIVO RURAL CAREPITA PARTE ALTA</t>
  </si>
  <si>
    <t>E R I LA ESPERANZA</t>
  </si>
  <si>
    <t>CENTRO EDUCATIVO RURAL CANAL CUATRO</t>
  </si>
  <si>
    <t>C. E. R. EL PALMAR</t>
  </si>
  <si>
    <t>C. E. R. VIJAGUAL</t>
  </si>
  <si>
    <t>C.E.R. LA CRISTALINA</t>
  </si>
  <si>
    <t>CENTRO EDUCATIVO RURAL LA CRISTALINA</t>
  </si>
  <si>
    <t>I. E. R. VILLA NELLY</t>
  </si>
  <si>
    <t>C.E.R.  LA UNION</t>
  </si>
  <si>
    <t>I. E. R. LA CADENA</t>
  </si>
  <si>
    <t>C.E.R. LA DANTA</t>
  </si>
  <si>
    <t>C.E.R. LA DANTA - SEDE PRINCIPAL</t>
  </si>
  <si>
    <t>C. E. R. REMEDIA POBRE</t>
  </si>
  <si>
    <t>I. E. R. PIEDRAS BLANCAS</t>
  </si>
  <si>
    <t>E R SAN SEBASTIAN (D)(UNIT)</t>
  </si>
  <si>
    <t>E R I CARACOLI</t>
  </si>
  <si>
    <t>COLEGIO PIEDRAS BLANCAS</t>
  </si>
  <si>
    <t>E R I CAMPAMENTO</t>
  </si>
  <si>
    <t>I.E.R. EL CERRO</t>
  </si>
  <si>
    <t>I.E.R. EL CERRO - SEDE PRINCIPAL</t>
  </si>
  <si>
    <t>C. E. R. BOCAS DE CHIGORODO</t>
  </si>
  <si>
    <t>C.E.R. ALTO BONITO</t>
  </si>
  <si>
    <t>C.E.R. ALTO BONITO - SEDE PRINCIPAL</t>
  </si>
  <si>
    <t>C.E. R. EL TAGUAL</t>
  </si>
  <si>
    <t>C.E. R. EL TAGUAL - SEDE PRINCIPAL</t>
  </si>
  <si>
    <t>C. E. R. UNION QUINCE</t>
  </si>
  <si>
    <t>C. E. R. ZARABANDA</t>
  </si>
  <si>
    <t>C. E. R.  BELENCITO</t>
  </si>
  <si>
    <t>C. E. R. 19 DE ENERO</t>
  </si>
  <si>
    <t>C. E. R. LA YAYA</t>
  </si>
  <si>
    <t>C.E.R. LA ROSITA</t>
  </si>
  <si>
    <t>C.E.R. LA ROSITA - SEDE PRINCIPAL</t>
  </si>
  <si>
    <t>C.E.R. LA DANTA FLORIDA</t>
  </si>
  <si>
    <t>C.E.R. LA DANTA FLORIDA - SEDE PRINCIPAL</t>
  </si>
  <si>
    <t>C.E.R. LA PROVINCIA</t>
  </si>
  <si>
    <t>C.E.R. LA PROVINCIA - SEDE PRINCIPAL</t>
  </si>
  <si>
    <t>C.E.R. LA ESMERALDA</t>
  </si>
  <si>
    <t>C.E.R. LA ESMERALDA - SEDE PRINCIPAL</t>
  </si>
  <si>
    <t>CAROLINA</t>
  </si>
  <si>
    <t>I. E. PBRO JULIO TAMAYO</t>
  </si>
  <si>
    <t>C. E. R. JOSE JOAQUIN VELEZ</t>
  </si>
  <si>
    <t>C. E. R. MARIA DE J MADRIGAL</t>
  </si>
  <si>
    <t>C. E. R. JOSE MARIA MENESES</t>
  </si>
  <si>
    <t>C. E. R. EL SALTO</t>
  </si>
  <si>
    <t>I. E. SANTA TERESITA</t>
  </si>
  <si>
    <t>E U SANTA TERESITA</t>
  </si>
  <si>
    <t xml:space="preserve">E U CAUCASIA </t>
  </si>
  <si>
    <t>I. E. LICEO CAUCASIA</t>
  </si>
  <si>
    <t>LICEO CAUCASIA 1A. AGRUPACION</t>
  </si>
  <si>
    <t>E U MARCO FIDEL SUAREZ</t>
  </si>
  <si>
    <t>I. E. LA MISERICORDIA</t>
  </si>
  <si>
    <t>E U LA MISERICORDIA</t>
  </si>
  <si>
    <t>E U I SAN RAFAEL</t>
  </si>
  <si>
    <t>I. E. DIVINO NIÑO</t>
  </si>
  <si>
    <t>COLEGIO DIVINO NIÑO</t>
  </si>
  <si>
    <t>E U LA ESPERANZA</t>
  </si>
  <si>
    <t>E U CARACOLI</t>
  </si>
  <si>
    <t>I. E. SANTO DOMINGO</t>
  </si>
  <si>
    <t>C. E. R. RIVERAS DEL CAUCA</t>
  </si>
  <si>
    <t>E R I LA ESMERALDA (UNIT)</t>
  </si>
  <si>
    <t>E R LA PALANCA (D)</t>
  </si>
  <si>
    <t>E U LA ILUSION</t>
  </si>
  <si>
    <t>E R I BARRIO CHINO</t>
  </si>
  <si>
    <t>E R SANTA ELENA (UNIT)</t>
  </si>
  <si>
    <t>E R SANTO TOMAS DE AQUINO (D)</t>
  </si>
  <si>
    <t>E R SAN AGATON (D)(UNIT)</t>
  </si>
  <si>
    <t>I. E. R. CACERI</t>
  </si>
  <si>
    <t>C. E. R. SANTA ROSITA</t>
  </si>
  <si>
    <t>E R LA VIRGEN (UNIT)</t>
  </si>
  <si>
    <t>E R SANTA ROSITA (D)(UNIT)</t>
  </si>
  <si>
    <t>E R ANTIOQUIA LA GRANDE (D)</t>
  </si>
  <si>
    <t>C. E. R. ALTO CACERI</t>
  </si>
  <si>
    <t>E R I ALTO CACERI</t>
  </si>
  <si>
    <t>E R LA GARRAPATA (UNIT)</t>
  </si>
  <si>
    <t>E R SIMON BOLIVAR (D)(UNIT)</t>
  </si>
  <si>
    <t>E R APARTADA (D)(UNIT)</t>
  </si>
  <si>
    <t>E R I LA DESCONOCIDA</t>
  </si>
  <si>
    <t>I. E. MARGENTO</t>
  </si>
  <si>
    <t>E R LOS MEDIOS (UNIT)</t>
  </si>
  <si>
    <t>E U SANTIAGO CASTILLO</t>
  </si>
  <si>
    <t>E R RISARALDA (D)(UNIT)</t>
  </si>
  <si>
    <t>COLEGIO MARGENTO</t>
  </si>
  <si>
    <t>E R SANTA ISABEL (UNIT)</t>
  </si>
  <si>
    <t>E R I LA TRINIDAD</t>
  </si>
  <si>
    <t>E R I VILLA DEL SOCORRO</t>
  </si>
  <si>
    <t xml:space="preserve">C E R LA UNION </t>
  </si>
  <si>
    <t>I. E. CUTURU</t>
  </si>
  <si>
    <t>C. E. R. KILOMETRO 18</t>
  </si>
  <si>
    <t>E R EL CORCOVADO (UNIT)</t>
  </si>
  <si>
    <t>E R I SANTO DOMINGO</t>
  </si>
  <si>
    <t>C. E. R. CRISTO SALVADOR</t>
  </si>
  <si>
    <t>E R I KILOMETRO 18</t>
  </si>
  <si>
    <t>E R EL BRASIL (D)(UNIT)</t>
  </si>
  <si>
    <t>E R I LAS MERCEDES</t>
  </si>
  <si>
    <t>E R VOLUNTAD DE DIOS</t>
  </si>
  <si>
    <t>C. E. R. NO HAY COMO DIOS</t>
  </si>
  <si>
    <t>E R I BLAS DE LEZO</t>
  </si>
  <si>
    <t>E R EL PARAISO (D)(UNIT)</t>
  </si>
  <si>
    <t>E R LA REVERSA (D)</t>
  </si>
  <si>
    <t>E R NO HAY COMO DIOS (D)</t>
  </si>
  <si>
    <t>C. E. R. LA UNION CACERI MEDIO</t>
  </si>
  <si>
    <t>E R I CRISTO VIVE</t>
  </si>
  <si>
    <t>E R I POLICARPA SALAVARRIETA</t>
  </si>
  <si>
    <t>C. E. R. LAS MALVINAS</t>
  </si>
  <si>
    <t>E R RIO VIEJO (D)</t>
  </si>
  <si>
    <t>E R LAS MALVINAS</t>
  </si>
  <si>
    <t>C. E. R. VILLA FATIMA ARRIBA</t>
  </si>
  <si>
    <t>E R VILLA FATIMA (D)(UNIT)</t>
  </si>
  <si>
    <t>E R QUEBRADONA (D)(UNIT)</t>
  </si>
  <si>
    <t>E R LAS PARCELAS (D)(UNIT)</t>
  </si>
  <si>
    <t>E R I LAS BATATAS</t>
  </si>
  <si>
    <t>E R I VILLA FATIMA ARRIBA</t>
  </si>
  <si>
    <t>I. E. LICEO CONCEJO MUNICIPAL</t>
  </si>
  <si>
    <t>E U I LA ALEGRIA</t>
  </si>
  <si>
    <t>E U I LA VICTORIA</t>
  </si>
  <si>
    <t>LICEO CONCEJO MUNICIPAL</t>
  </si>
  <si>
    <t>C. E. R. 20 DE JULIO</t>
  </si>
  <si>
    <t>E R I SANTA TERESITA</t>
  </si>
  <si>
    <t>E R JOSE ANTONIO PAEZ (D)(UNIT)</t>
  </si>
  <si>
    <t>E R I LUIS LOPEZ DE MESA</t>
  </si>
  <si>
    <t>E R VEINTE DE JULIO (D)</t>
  </si>
  <si>
    <t>CISNEROS</t>
  </si>
  <si>
    <t>I. E. CISNEROS</t>
  </si>
  <si>
    <t>E U JESUS MARIA DUQUE</t>
  </si>
  <si>
    <t>E U CONCEPCION RESTREPO</t>
  </si>
  <si>
    <t>LICEO CISNEROS</t>
  </si>
  <si>
    <t>C. E. R. BELLAVISTA</t>
  </si>
  <si>
    <t>C. E. R. EL PEDRERO</t>
  </si>
  <si>
    <t>C. E. R. EL BRASIL</t>
  </si>
  <si>
    <t>I. E. R. EL CADILLO</t>
  </si>
  <si>
    <t>C. E. R. EL CADILLO</t>
  </si>
  <si>
    <t>C. E. R. PALMIRA</t>
  </si>
  <si>
    <t>C. E. R. SABANALARGA</t>
  </si>
  <si>
    <t>C. E. R. EL SILENCIO</t>
  </si>
  <si>
    <t>C. E. R. LUIS GONZALO CADAVID PEREZ</t>
  </si>
  <si>
    <t>I. E. COCORNA</t>
  </si>
  <si>
    <t>LICEO COCORNA</t>
  </si>
  <si>
    <t xml:space="preserve">E U JACKELINE LEFEBRE </t>
  </si>
  <si>
    <t>E U FELIPE SANTIAGO</t>
  </si>
  <si>
    <t>C. E. R. PALMIRITA</t>
  </si>
  <si>
    <t>C. E. R. EL MOLINO</t>
  </si>
  <si>
    <t>I. E. EVA TULIA QUINTERO DE TORO</t>
  </si>
  <si>
    <t>C. E. R. MEDIA CUESTA</t>
  </si>
  <si>
    <t>C. E. R. LA AURORA</t>
  </si>
  <si>
    <t>C. E. R. LA FLORIDA</t>
  </si>
  <si>
    <t>I. E. R. EL TESORO</t>
  </si>
  <si>
    <t>C. E. R. EL  HIGUERON</t>
  </si>
  <si>
    <t>C. E. R. LA MILAGROSA</t>
  </si>
  <si>
    <t>C. E. R. LOS POTREROS</t>
  </si>
  <si>
    <t>C. E. R. LA GRANJA</t>
  </si>
  <si>
    <t>C. E. R. VILLA HERMOSA</t>
  </si>
  <si>
    <t>C. E. R. EL SINAI</t>
  </si>
  <si>
    <t>C. E. R. SAN MARTIN</t>
  </si>
  <si>
    <t>C. E. R. EL ENTABLADO</t>
  </si>
  <si>
    <t>C. E. R. EL CARMEN DE LOS LIMONES</t>
  </si>
  <si>
    <t>C. E. R. MORRITOS</t>
  </si>
  <si>
    <t>C. E. R. LA PLACETA</t>
  </si>
  <si>
    <t>C. E. R. EL VIADAL</t>
  </si>
  <si>
    <t>C. E. R. EL CHOCO</t>
  </si>
  <si>
    <t>C. E. R. SAN JUAN</t>
  </si>
  <si>
    <t>C. E. R. LAS MERCEDES</t>
  </si>
  <si>
    <t>I. E. R. SANTA CRUZ</t>
  </si>
  <si>
    <t>C. E. R. EL JORDAN</t>
  </si>
  <si>
    <t>C. E. R. LOS CEDROS</t>
  </si>
  <si>
    <t>C. E. R. LA TOLDA</t>
  </si>
  <si>
    <t>C. E. R. PAILANIA</t>
  </si>
  <si>
    <t>C. E. R. AGUALINDA</t>
  </si>
  <si>
    <t>C. E. R. AGUA LINDA</t>
  </si>
  <si>
    <t>I. E. R. EL RETIRO</t>
  </si>
  <si>
    <t>C. E. R. JESUS PASCUAL HENAO</t>
  </si>
  <si>
    <t>C. E. R. LOS LIMONES</t>
  </si>
  <si>
    <t>C. E. R. EL SALADO</t>
  </si>
  <si>
    <t>C. E. R. LA CHONTA</t>
  </si>
  <si>
    <t>C. E. R. EL COCUYO</t>
  </si>
  <si>
    <t>C. E. R. MAZOTES</t>
  </si>
  <si>
    <t>C. E. R. EL ROBLAL</t>
  </si>
  <si>
    <t>C. E. R. MAJAGUAL</t>
  </si>
  <si>
    <t>C. E. R. EL PORVENIR LA FLORIDA</t>
  </si>
  <si>
    <t>C. E. R. ALTO BONITO</t>
  </si>
  <si>
    <t>C. E. R. CAMPO ALEGRE</t>
  </si>
  <si>
    <t>C. E. R. LA VETA</t>
  </si>
  <si>
    <t>C. E. R. BALCONES</t>
  </si>
  <si>
    <t>C. E. R. LA PEÑA</t>
  </si>
  <si>
    <t>C. E. R. LA PAILA</t>
  </si>
  <si>
    <t>C. E. R. CEBADEROS</t>
  </si>
  <si>
    <t>C. E. R. EL VIAHO</t>
  </si>
  <si>
    <t>C. E. R. LA TRINIDAD</t>
  </si>
  <si>
    <t>CONCORDIA</t>
  </si>
  <si>
    <t>I. E. DE JESUS</t>
  </si>
  <si>
    <t>I. E. R. CAMILO GONZALEZ FERNANDEZ</t>
  </si>
  <si>
    <t>C. E. R. PARTIDAS</t>
  </si>
  <si>
    <t>C. E. R. MORELIA</t>
  </si>
  <si>
    <t>C.E.R. MATA DE MONTE</t>
  </si>
  <si>
    <t>C.E.R. MATA DE MONTE - SEDE PRINCIPAL</t>
  </si>
  <si>
    <t>C.E.R. LA ARBOLEDA</t>
  </si>
  <si>
    <t>C.E.R. LA ARBOLEDA - SEDE PRINCIPAL</t>
  </si>
  <si>
    <t>C. E. R. HATO VIEJO</t>
  </si>
  <si>
    <t>C. E. R. YARUMAL</t>
  </si>
  <si>
    <t>C. E. R. CASA GRANDE</t>
  </si>
  <si>
    <t>C.E.R. SAN JOSE</t>
  </si>
  <si>
    <t>C.E.R. SAN JOSE - SEDE PRINCIPAL</t>
  </si>
  <si>
    <t>C.E.R. SALVO RUIZ</t>
  </si>
  <si>
    <t>C.E.R. SALVO RUIZ - SEDE PRINCIPAL</t>
  </si>
  <si>
    <t>C. E. R. LA COSTA</t>
  </si>
  <si>
    <t>C. E. R. EL MORITO</t>
  </si>
  <si>
    <t>C. E. R. CRISTALINA</t>
  </si>
  <si>
    <t>C.E.R. RUMBADERO</t>
  </si>
  <si>
    <t>C.E.R. RUMBADERO - SEDE PRINCIPAL</t>
  </si>
  <si>
    <t>C. E. R. LA COMIA</t>
  </si>
  <si>
    <t>C. E. R. BURGOS</t>
  </si>
  <si>
    <t>C. E. R. EL CASCAJO</t>
  </si>
  <si>
    <t>C.E.R. LA PALMERA</t>
  </si>
  <si>
    <t>C.E.R. LA PALMERA - SEDE PRINCIPAL</t>
  </si>
  <si>
    <t>C. E. R. LLANADITAS</t>
  </si>
  <si>
    <t>C. E. R. LEON DE GREIFF</t>
  </si>
  <si>
    <t>C. E. R. EL SOCORRO</t>
  </si>
  <si>
    <t>C. E. R. CAMILO GOMEZ</t>
  </si>
  <si>
    <t>C. E. R. SANTA RITA HATO VIEJO</t>
  </si>
  <si>
    <t>C.E.R. LA MARIA</t>
  </si>
  <si>
    <t>C.E.R. LA MARIA - SEDE PRINCIPAL</t>
  </si>
  <si>
    <t>C. E. R. EL HIGUERON</t>
  </si>
  <si>
    <t>C. E. R. GUSTAVO CARDONA</t>
  </si>
  <si>
    <t>C. E. R. LA FRONDOSA</t>
  </si>
  <si>
    <t>C. E. R. HERNANDO RESTREPO MACIAS</t>
  </si>
  <si>
    <t>C.E.R. MAJAGUAL</t>
  </si>
  <si>
    <t>C.E.R. MAJAGUAL - SEDE PRINCIPAL</t>
  </si>
  <si>
    <t>C. E. R. EL PINAL</t>
  </si>
  <si>
    <t>C. E. R. EL BILLAR</t>
  </si>
  <si>
    <t>C.E.R. LA SELVA</t>
  </si>
  <si>
    <t>C.E.R. LA SELVA - SEDE PRINCIPAL</t>
  </si>
  <si>
    <t>I.E.LAZARO RESTREPO GONZALEZ</t>
  </si>
  <si>
    <t>I.E. LAZARO RESTREPO GONZALEZ</t>
  </si>
  <si>
    <t>C.E.R. LA HONDINA</t>
  </si>
  <si>
    <t>C.E.R. LA HONDINA - SEDE PRINCIPAL</t>
  </si>
  <si>
    <t>C.E.R. AGUACATALA</t>
  </si>
  <si>
    <t>C.E.R. AGUACATALA - SEDE PRINCIPAL</t>
  </si>
  <si>
    <t>C.E.R. PEPE BERNAL</t>
  </si>
  <si>
    <t>C.E.R. PEPE BERNAL - SEDE PRINCIPAL</t>
  </si>
  <si>
    <t>C. E. R. L A VIRGEN</t>
  </si>
  <si>
    <t>I. E. DONMATIAS</t>
  </si>
  <si>
    <t>E U AGUSTIN GARCIA</t>
  </si>
  <si>
    <t>E U LUIS LOPEZ DE MESA</t>
  </si>
  <si>
    <t>COLEGIO DONMATIAS</t>
  </si>
  <si>
    <t>I. E. R. JESUS MARIA OSORNO</t>
  </si>
  <si>
    <t>C. E. R.  FRANCISCO RESTREPO</t>
  </si>
  <si>
    <t>I. E.R.PBRO ANTONIO JOSE CADAVID CH</t>
  </si>
  <si>
    <t>I. E. PBRO ANTONIO JOSE CADAVID CH</t>
  </si>
  <si>
    <t>C. E. R. RIOCHICO</t>
  </si>
  <si>
    <t>I. E. R. BENILDA VALENCIA</t>
  </si>
  <si>
    <t>C. E. R. PANDEAZUCAR</t>
  </si>
  <si>
    <t>C. E. R. ROQUE LOPERA</t>
  </si>
  <si>
    <t>C. E. R.  FELIX CASTAÑO</t>
  </si>
  <si>
    <t>C. E. R.  FELIX CASTAQO</t>
  </si>
  <si>
    <t>I. E. R.  LEOCADIO JARAMILLO</t>
  </si>
  <si>
    <t>I. E. R. LEOCADIO JARAMILLO</t>
  </si>
  <si>
    <t>C. E. R. EMILIA RENDON</t>
  </si>
  <si>
    <t>C. E. R.  MIGUEL ANGEL BUILES</t>
  </si>
  <si>
    <t>C. E. R. ARENALES</t>
  </si>
  <si>
    <t>C. E. R. JUSTINIANO RAMIREZ</t>
  </si>
  <si>
    <t>C. E. R. LOS ARRAYANES</t>
  </si>
  <si>
    <t>C.E.R. RIOGRANDE</t>
  </si>
  <si>
    <t>C.E.R. RIOGRANDE - SEDE PRINCIPAL</t>
  </si>
  <si>
    <t>DON MATÍAS TOTAL</t>
  </si>
  <si>
    <t>ENTRERRIOS</t>
  </si>
  <si>
    <t>I. E. ENTRERRIOS</t>
  </si>
  <si>
    <t>LICEO SAN LUIS BELTRAN</t>
  </si>
  <si>
    <t>ESCUELA URBANA DE ENTRERRIOS</t>
  </si>
  <si>
    <t>C. E. R. PADRE ABELARDO JARAMILLO</t>
  </si>
  <si>
    <t>C. E. R. LA CONCORDIA</t>
  </si>
  <si>
    <t>C. E. R. LAS BRISAS</t>
  </si>
  <si>
    <t>C. E. R. PIO XII</t>
  </si>
  <si>
    <t>C. E. R. POTRERO GRANDE</t>
  </si>
  <si>
    <t>C. E. R. HUMBERTO LOPERA VILLA</t>
  </si>
  <si>
    <t>C. E. R. YERBABUENAL</t>
  </si>
  <si>
    <t>C. E. R. TOMAS E RESTREPO</t>
  </si>
  <si>
    <t>C. E. R. EL PROGRESO</t>
  </si>
  <si>
    <t>C. E. R. EL PORVENIR</t>
  </si>
  <si>
    <t>ENTRERRIOS TOTAL</t>
  </si>
  <si>
    <t>I. E. URBANA SAN JOSE</t>
  </si>
  <si>
    <t>C. E. R. LA ARGENTINA</t>
  </si>
  <si>
    <t>I. E. R. BOYACA</t>
  </si>
  <si>
    <t>ER ALTO EL BRASIL</t>
  </si>
  <si>
    <t>E R LA RENTA</t>
  </si>
  <si>
    <t>COLEGIO BOYACA</t>
  </si>
  <si>
    <t>E R LA SUIZA (UNIT)</t>
  </si>
  <si>
    <t>E R I EL RETIRO (UNIT)</t>
  </si>
  <si>
    <t>E R SAGUA (UNIT)</t>
  </si>
  <si>
    <t>C. E. R. MURRAPAL</t>
  </si>
  <si>
    <t>I. E. PRESBITERO GABRIEL YEPES YEPES</t>
  </si>
  <si>
    <t>C. E. R. LA PLACITA</t>
  </si>
  <si>
    <t>C. E. R. LA CLARA</t>
  </si>
  <si>
    <t>I. E. R. SAN PIO X</t>
  </si>
  <si>
    <t>C. E. R. NARIÑO</t>
  </si>
  <si>
    <t>C. E. R. SUCRE</t>
  </si>
  <si>
    <t>C. E. R. SAN PIO X</t>
  </si>
  <si>
    <t>C. E. R. LLANO DE SANTANDER</t>
  </si>
  <si>
    <t>C. E. R. PAVON</t>
  </si>
  <si>
    <t>C. E. R. QUIRIMARA</t>
  </si>
  <si>
    <t>I. E. R. BLANQUIZAL</t>
  </si>
  <si>
    <t>E R LA VICTORIA</t>
  </si>
  <si>
    <t>E R EL LIMONAL (UNIT)</t>
  </si>
  <si>
    <t>C. E. R. CAMPOALEGRE</t>
  </si>
  <si>
    <t>E R SANTANDER (UNIT)</t>
  </si>
  <si>
    <t>E R BLANQUIZAL</t>
  </si>
  <si>
    <t>I. E. R. FATIMA</t>
  </si>
  <si>
    <t>E R LLANO DE SANTA BARBARA (UNIT)</t>
  </si>
  <si>
    <t>E R COMUNIDAD (UNIT)</t>
  </si>
  <si>
    <t>E R SOCIEDAD DE MEJORAS PUBLICAS (UNIT)</t>
  </si>
  <si>
    <t>E R FATIMA</t>
  </si>
  <si>
    <t>C. E. R. JARAMILLO</t>
  </si>
  <si>
    <t>C. E. R. EL ARENAL</t>
  </si>
  <si>
    <t>EBÉJICO TOTAL</t>
  </si>
  <si>
    <t>I. E. EFE GOMEZ</t>
  </si>
  <si>
    <t>E U MARCO A BOTERO</t>
  </si>
  <si>
    <t>COLEGIO EFE GOMEZ</t>
  </si>
  <si>
    <t>C. E. R. LA TOSCANA</t>
  </si>
  <si>
    <t>C. E. R. LA CORDILLERA</t>
  </si>
  <si>
    <t>C. E. R. JUSTINITA URUBURU</t>
  </si>
  <si>
    <t>C. E. R. ALTO DE LOS FERNANDEZ</t>
  </si>
  <si>
    <t>C. E. R. NARANJAL POBLANCO</t>
  </si>
  <si>
    <t>I. E. R. PALOMOS</t>
  </si>
  <si>
    <t>C. E. R. LOMA DEL MANGO</t>
  </si>
  <si>
    <t>C. E. R. AGUACATAL</t>
  </si>
  <si>
    <t>C. E. R. MORRO PLANCHO</t>
  </si>
  <si>
    <t>C. E. R. EL CALVARIO</t>
  </si>
  <si>
    <t>C. E. R. HOYO FRIO</t>
  </si>
  <si>
    <t>C. E. R. UVITAL</t>
  </si>
  <si>
    <t>C. E. R. ALFONSO PALACIO ARANGO</t>
  </si>
  <si>
    <t>C. E. R. ALFONSO PALACIO</t>
  </si>
  <si>
    <t>C. E. R. COMBIA GRANDE</t>
  </si>
  <si>
    <t>I. E. R. PIEDRA VERDE</t>
  </si>
  <si>
    <t>I. E. R. MURRAPAL</t>
  </si>
  <si>
    <t>I. E. R.  EDELMIRA  ALVAREZ</t>
  </si>
  <si>
    <t>I. E. R. JOSE MARIA OBANDO</t>
  </si>
  <si>
    <t>I. E. DE MINAS</t>
  </si>
  <si>
    <t>E R CHAMUSCADOS</t>
  </si>
  <si>
    <t>E R LA GARRUCHA</t>
  </si>
  <si>
    <t>LICEO DE MINAS</t>
  </si>
  <si>
    <t>C. E. R. SABALETAS</t>
  </si>
  <si>
    <t>I. E. LLANO GRANDE</t>
  </si>
  <si>
    <t>C. E. R. EL MORRON</t>
  </si>
  <si>
    <t>C. E. R. JONAS</t>
  </si>
  <si>
    <t>C. E. R. EL PLAN DEL LIMON</t>
  </si>
  <si>
    <t>FREDONIA TOTAL</t>
  </si>
  <si>
    <t>I. E.  MANUEL ANTONIO TORO</t>
  </si>
  <si>
    <t>I. E.  LAS MERCEDES</t>
  </si>
  <si>
    <t>I. E. PEDRO ANTONIO ELEJALDE</t>
  </si>
  <si>
    <t>C. E. R. ASIDO</t>
  </si>
  <si>
    <t>C. E. R. RIO VERDE</t>
  </si>
  <si>
    <t>C. E. R. SAN LAZARO</t>
  </si>
  <si>
    <t>C. E. R. LA HONDA</t>
  </si>
  <si>
    <t>I. E. R. NOBOGACITA</t>
  </si>
  <si>
    <t>CENTRO EDUCATIVO RURAL SINCERIN</t>
  </si>
  <si>
    <t>I. E. R. LA BLANQUITA DEL MURRI</t>
  </si>
  <si>
    <t>I. E. R. LA BLANQUITA DE MURRI</t>
  </si>
  <si>
    <t>C. E. R. LAS CABRAS</t>
  </si>
  <si>
    <t>C. E. R.  CARAUTA</t>
  </si>
  <si>
    <t>I. E. R. NOBOGA</t>
  </si>
  <si>
    <t>C. E. R. MUSINGUITA</t>
  </si>
  <si>
    <t>C. E. R. CHONTADURO</t>
  </si>
  <si>
    <t>C. E. R. MONTAQON</t>
  </si>
  <si>
    <t>C. E. R. FUEMIA</t>
  </si>
  <si>
    <t>I. E. R. GABRIELA WHITE DE VELEZ</t>
  </si>
  <si>
    <t>E R CARLOS A ZAPATA (UNIT)</t>
  </si>
  <si>
    <t>E R PIEDRAS BLANCAS (UNIT)</t>
  </si>
  <si>
    <t>E R MERCEDITAS SANCHEZ (UNIT)</t>
  </si>
  <si>
    <t>E R CURADIENTES (UNIT)</t>
  </si>
  <si>
    <t>COLEGIO GABRIELA WHITE DE VELEZ</t>
  </si>
  <si>
    <t>E R MADRE LAURA (D)(UNIT)</t>
  </si>
  <si>
    <t>E R PIEDRAS BLANQUITAS - SEDE PRINCIPAL</t>
  </si>
  <si>
    <t>C. E. R. LAS CABRITAS</t>
  </si>
  <si>
    <t>C. E. R. CARAUTICA</t>
  </si>
  <si>
    <t>C. E. R. CHUSCAL</t>
  </si>
  <si>
    <t>C. E. R. CUEVAS DE MURRI</t>
  </si>
  <si>
    <t>C. E. R. BARRANCAS</t>
  </si>
  <si>
    <t>C. E. R. MURINDO</t>
  </si>
  <si>
    <t>C. E. R. SANTA LUCIA</t>
  </si>
  <si>
    <t>C. E. R. INDIGENISTA CARAUTA</t>
  </si>
  <si>
    <t>C. E. R. CHUSCAL DE MURRI</t>
  </si>
  <si>
    <t>C. E. R. CAÑAVERALES</t>
  </si>
  <si>
    <t>C. E. R. INDIGENISTA JENATURADO MURRI</t>
  </si>
  <si>
    <t>C. E. R. INDIGENISTA CHUSCAL DE MURRI</t>
  </si>
  <si>
    <t>C. E. R. LA CAMPIÑA</t>
  </si>
  <si>
    <t>C. E. R. INDIGENISTA NUSIDO</t>
  </si>
  <si>
    <t>C. E. R. CHONTADURO MURRI</t>
  </si>
  <si>
    <t>C. E. R. INDIGENA ATAUSI</t>
  </si>
  <si>
    <t>C. E. R.  INDIGENA DE GARZON PEGADO</t>
  </si>
  <si>
    <t>C. E. R.  INDIGENA DE GARZON</t>
  </si>
  <si>
    <t>CENTRO EDUCATIVO RURAL PIEDRAS BLANCAS PARTE BAJA</t>
  </si>
  <si>
    <t>C. E. R. LAS AZULES</t>
  </si>
  <si>
    <t>C. E. R.  VENADOS ARRIBA</t>
  </si>
  <si>
    <t>C. E. R. QUIPARADO BAJO</t>
  </si>
  <si>
    <t>C. E. R.  ALTO DE MURRI</t>
  </si>
  <si>
    <t>C. E. R. JULIO CHIQUITO (MURRI)</t>
  </si>
  <si>
    <t>C. E. R. INDIGENISTA PANTANOS-ANTADOCITO</t>
  </si>
  <si>
    <t>C. E. R. INDIGENISTA CUEVAS</t>
  </si>
  <si>
    <t>C. E. R. INDIGENISTA SAN MIGUEL</t>
  </si>
  <si>
    <t>C. E. R. INDIGENISTA JULIO GRANDE (AMOR-LA MARINA)</t>
  </si>
  <si>
    <t>C. E. R. LA CABAÑA</t>
  </si>
  <si>
    <t>C. E. R. INDIGENISTA CALICHE</t>
  </si>
  <si>
    <t>C. E. R. INDIGENISTA AMPARRADO ALTO</t>
  </si>
  <si>
    <t>C. E. R. EL RAYO</t>
  </si>
  <si>
    <t>C. E. R. INDIGENISTA NEVATA</t>
  </si>
  <si>
    <t>C. E. R. TEODORICO BRAN TAMAYO</t>
  </si>
  <si>
    <t>C. E. R.  CHIMURRO</t>
  </si>
  <si>
    <t>FRONTINO TOTAL</t>
  </si>
  <si>
    <t>I. E. LUIS ANDRADE VALDERRAMA</t>
  </si>
  <si>
    <t>E U GIRALDO - SEDE PRINCIPAL</t>
  </si>
  <si>
    <t>LICEO LUIS ANDRADE VALDERRAMA</t>
  </si>
  <si>
    <t>I. E. SANTA ROSA DE LIMA</t>
  </si>
  <si>
    <t>E R TINAJITAS (UNIT)</t>
  </si>
  <si>
    <t>E R TOYO (UNIT)</t>
  </si>
  <si>
    <t>E U FERNANDO HINCAPIE TASCON</t>
  </si>
  <si>
    <t>E U SANTA ROSA DE LIMA</t>
  </si>
  <si>
    <t>E R EL BALSO</t>
  </si>
  <si>
    <t>E R TAMBO (UNIT)</t>
  </si>
  <si>
    <t>C. E. R. LA SIERRITA</t>
  </si>
  <si>
    <t>C. E. R. CUAJARON</t>
  </si>
  <si>
    <t>C. E. R. FILO DEL MEDIO</t>
  </si>
  <si>
    <t>C. E. R. EL AGUILA</t>
  </si>
  <si>
    <t>C. E. R. OCTAVIO RESTREPO CALLE</t>
  </si>
  <si>
    <t>GIRALDO TOTAL</t>
  </si>
  <si>
    <t>GIRARDOTA</t>
  </si>
  <si>
    <t>I. E. MANUEL JOSE SIERRA</t>
  </si>
  <si>
    <t>LICEO MANUEL JOSE SIERRA</t>
  </si>
  <si>
    <t>E R SAN ESTEBAN</t>
  </si>
  <si>
    <t>E R SIMON URREA</t>
  </si>
  <si>
    <t>E R LUZ PEREZ DE VEGA</t>
  </si>
  <si>
    <t>E R LA HOLANDA (UNIT)</t>
  </si>
  <si>
    <t>E R JAMUNDI</t>
  </si>
  <si>
    <t xml:space="preserve">E.R. GABRIEL SIERRA </t>
  </si>
  <si>
    <t xml:space="preserve">E.R. LA HOLANDA PARTE ALTA </t>
  </si>
  <si>
    <t>E R LA MATA (UNIT)</t>
  </si>
  <si>
    <t>I. E.  EMILIANO GARCIA</t>
  </si>
  <si>
    <t>I. E. ATANASIO GIRARDOT</t>
  </si>
  <si>
    <t>COLEGIO MUNICIPAL ATANASIO GIRARDOT</t>
  </si>
  <si>
    <t>COLEGIO GIRARDOTA LA NUEVA</t>
  </si>
  <si>
    <t>E R SAN JOSE</t>
  </si>
  <si>
    <t>E R LA MANGA</t>
  </si>
  <si>
    <t>E R OLAYA HERRERA</t>
  </si>
  <si>
    <t>I. E. NUESTRA SEÑORA DEL CARMEN</t>
  </si>
  <si>
    <t>E R LA MESETA (UNIT)</t>
  </si>
  <si>
    <t>E R SAN DIEGO</t>
  </si>
  <si>
    <t>E R EL YARUMO</t>
  </si>
  <si>
    <t>E R JERONIMO VANEGAS</t>
  </si>
  <si>
    <t>COLEGIO NUESTRA SENORA DEL CARMEN</t>
  </si>
  <si>
    <t>E R I FAUSTINO ZAPATA</t>
  </si>
  <si>
    <t>E R EL PALMAR (UNIT)</t>
  </si>
  <si>
    <t>I. E. SAN ANDRES</t>
  </si>
  <si>
    <t>E R LA PEÑA</t>
  </si>
  <si>
    <t xml:space="preserve">E.R. POTRERITO </t>
  </si>
  <si>
    <t xml:space="preserve">E.R. LA MATICA </t>
  </si>
  <si>
    <t xml:space="preserve">E.R. EL SOCORRO </t>
  </si>
  <si>
    <t xml:space="preserve">E R MERCEDES ABREGO </t>
  </si>
  <si>
    <t>COLEGIO SAN ANDRES</t>
  </si>
  <si>
    <t>E R I HERNANDO ARTURO CASTRILLON MARIN</t>
  </si>
  <si>
    <t>E R I MATICA PARTE ALTA</t>
  </si>
  <si>
    <t>GIRARDOTA TOTAL</t>
  </si>
  <si>
    <t>I. E. GOMEZ PLATA</t>
  </si>
  <si>
    <t>LICEO DE GOMEZ PLATA</t>
  </si>
  <si>
    <t xml:space="preserve">E U ISABEL I </t>
  </si>
  <si>
    <t xml:space="preserve">E U GOMEZ PLATA </t>
  </si>
  <si>
    <t>C. E. R. ERNESTINA PALACIO</t>
  </si>
  <si>
    <t>C. E. R. LA HONDURA</t>
  </si>
  <si>
    <t>C. E. R. GARZON</t>
  </si>
  <si>
    <t>C. E. R. LA ANGOSTURITA</t>
  </si>
  <si>
    <t>I. E. R. EL SALTO</t>
  </si>
  <si>
    <t>E R CAÑAVERAL - SEDE PRINCIPAL</t>
  </si>
  <si>
    <t>LICEO EL SALTO</t>
  </si>
  <si>
    <t>E U SAN MATIAS - SEDE PRINCIPAL</t>
  </si>
  <si>
    <t>E R EL OSO - SEDE PRINCIPAL</t>
  </si>
  <si>
    <t>C. E. R. PUENTE PORCE</t>
  </si>
  <si>
    <t>C. E. R. LA ACEQUIA</t>
  </si>
  <si>
    <t>C. E. R. BALSAS</t>
  </si>
  <si>
    <t>GÓMEZ PLATA TOTAL</t>
  </si>
  <si>
    <t>I. E. JORGE ALBERTO GOMEZ GOMEZ</t>
  </si>
  <si>
    <t>COLEGIO GRANADA</t>
  </si>
  <si>
    <t>E U JESUS MARIA YEPES</t>
  </si>
  <si>
    <t>E U TIBERIO DE J SALAZAR Y H</t>
  </si>
  <si>
    <t>C. E. R. LA SELVA</t>
  </si>
  <si>
    <t>C. E. R. GABRIEL GOMEZ</t>
  </si>
  <si>
    <t>C. E. R. LA HONDA CENTRAL</t>
  </si>
  <si>
    <t>C. E. R. TAFETANES</t>
  </si>
  <si>
    <t>C. E. R. GALILEA</t>
  </si>
  <si>
    <t>C. E. R. SAN MATIAS ARRIBA</t>
  </si>
  <si>
    <t>C. E. R. EL LIBERTADOR</t>
  </si>
  <si>
    <t>C. E. R. REYES</t>
  </si>
  <si>
    <t>C. E. R. JESUS SALAZAR</t>
  </si>
  <si>
    <t>I. E. JESUS MARIA ARIAS</t>
  </si>
  <si>
    <t>C. E. R. SAN COSME</t>
  </si>
  <si>
    <t>C. E. R. EL ROBLE</t>
  </si>
  <si>
    <t>C. E. R. JORGE HOYOS DUQUE</t>
  </si>
  <si>
    <t>C.E.R. SAN ESTEBAN</t>
  </si>
  <si>
    <t>C.E.R. SAN ESTEBAN - SEDE PRINCIPAL</t>
  </si>
  <si>
    <t>I. E. R. EL EDEN</t>
  </si>
  <si>
    <t>C. E. R. SAN JOSE LA QUIEBRA</t>
  </si>
  <si>
    <t>C. E. R. EL CONCILIO</t>
  </si>
  <si>
    <t>C. E. R. NUESTRA SEÑORA DE LAS MERCEDES</t>
  </si>
  <si>
    <t>C. E. R. ALVARO HERRERA</t>
  </si>
  <si>
    <t>I. E. R. LA MILAGROSA</t>
  </si>
  <si>
    <t>C. E. R. MINITAS</t>
  </si>
  <si>
    <t>C. E. R. JUAN FRANCISCO DUQUE</t>
  </si>
  <si>
    <t>C. E. R. QUEBRADONA ARRIBA</t>
  </si>
  <si>
    <t>C. E. R. LA ARENOSA</t>
  </si>
  <si>
    <t>C. E. R. EL TABOR</t>
  </si>
  <si>
    <t>I. E. SANTA ANA</t>
  </si>
  <si>
    <t>C. E. R. EL OSO</t>
  </si>
  <si>
    <t>C. E. R. LA CASCADA</t>
  </si>
  <si>
    <t>C. E. R. LA GAVIOTA</t>
  </si>
  <si>
    <t>C. E. R. BUENAVISTA ABAJO</t>
  </si>
  <si>
    <t>C. E. R. EL VERGEL</t>
  </si>
  <si>
    <t>GRANADA TOTAL</t>
  </si>
  <si>
    <t>I. E.  LUIS LOPEZ DE MESA</t>
  </si>
  <si>
    <t>I. E. R. LA BRAMADORA</t>
  </si>
  <si>
    <t>C. E. R. EMILIANO LONDOÑO</t>
  </si>
  <si>
    <t>C. E. R. ALBERTO BETANCUR</t>
  </si>
  <si>
    <t>C. E. R.  GUANTEROS</t>
  </si>
  <si>
    <t>C. E. R.  LUIS JARAMILLO HINCAPIE</t>
  </si>
  <si>
    <t>C. E. R.  EL KIOSCO</t>
  </si>
  <si>
    <t>C. E. R. PATIO BONITO</t>
  </si>
  <si>
    <t>C. E. R. SOLEDAD SANCHEZ DE S</t>
  </si>
  <si>
    <t>C. E. R. SAN JUAN ABAJO</t>
  </si>
  <si>
    <t>C. E. R.  DOCTOR MARIO VILLEGAS</t>
  </si>
  <si>
    <t>C. E. R.  LOS SAUCES</t>
  </si>
  <si>
    <t>C. E. R.  SAN PABLO ABAJO</t>
  </si>
  <si>
    <t>C. E. R. EL PICACHO</t>
  </si>
  <si>
    <t>C.E.R. LA UNIÓN</t>
  </si>
  <si>
    <t>C.E.R. LA UNIÓN - SEDE PRINCIPAL</t>
  </si>
  <si>
    <t>C. E. R. ALTO DE LA CRUZ</t>
  </si>
  <si>
    <t>GUADALUPE TOTAL</t>
  </si>
  <si>
    <t>GUATAPE</t>
  </si>
  <si>
    <t>I. E. NUESTRA SENORA DEL PILAR</t>
  </si>
  <si>
    <t>C. E. R. EL TRONCO</t>
  </si>
  <si>
    <t>C. E. R. LA SONADORA</t>
  </si>
  <si>
    <t>GUATAPE TOTAL</t>
  </si>
  <si>
    <t>HISPANIA</t>
  </si>
  <si>
    <t>I. E. AURA MARIA VALENCIA</t>
  </si>
  <si>
    <t>C. E. R. LA PALMIRA</t>
  </si>
  <si>
    <t>C. E. R. LA ARMENIA ABAJO</t>
  </si>
  <si>
    <t>C. E. R. LA SECA</t>
  </si>
  <si>
    <t>C. E. R. MIGUEL VELASQUEZ</t>
  </si>
  <si>
    <t>C. E. R. LA CUELGA</t>
  </si>
  <si>
    <t>C. E. R. EL LLANETE</t>
  </si>
  <si>
    <t>HISPANIA TOTAL</t>
  </si>
  <si>
    <t>I. E. PEDRO NEL OSPINA</t>
  </si>
  <si>
    <t xml:space="preserve">E U JUAN XXIII </t>
  </si>
  <si>
    <t xml:space="preserve">E U EMILIANA PEREZ </t>
  </si>
  <si>
    <t>COLEGIO PEDRO NEL OSPINA</t>
  </si>
  <si>
    <t xml:space="preserve">E U ANTONIO J ARAQUE </t>
  </si>
  <si>
    <t>I. E. R. VEINTE DE JULIO</t>
  </si>
  <si>
    <t>I. E. R. PIO X</t>
  </si>
  <si>
    <t>C. E. R. TINAJAS</t>
  </si>
  <si>
    <t>C. E. R. BAJO INGLES</t>
  </si>
  <si>
    <t>C. E. R. EL RIO</t>
  </si>
  <si>
    <t>I. E. R. SAN FRANCISCO</t>
  </si>
  <si>
    <t>I. E. R. EL CEDRAL</t>
  </si>
  <si>
    <t>I. E. R. ANTONIO NARIÑO</t>
  </si>
  <si>
    <t>C. E. R. EL NARANJO</t>
  </si>
  <si>
    <t>I. E. JESUS MARIA VALLE JARAMILLO</t>
  </si>
  <si>
    <t>I. E. R. PATRICIO SUCERQUIA</t>
  </si>
  <si>
    <t>I. E. R. SANTA ANA</t>
  </si>
  <si>
    <t>C. E. R. EL QUINDIO</t>
  </si>
  <si>
    <t>C. E. R. CHISPAS</t>
  </si>
  <si>
    <t>C. E. R. JOSE ACEVEDO Y GOMEZ</t>
  </si>
  <si>
    <t>C. E. R. LA GIRALDO</t>
  </si>
  <si>
    <t>I. E. R. LOS SAUCES</t>
  </si>
  <si>
    <t>I. E. R. JOSE FELIX DE RESTREPO</t>
  </si>
  <si>
    <t>C. E. R. LAS CUATRO</t>
  </si>
  <si>
    <t>C. E. R. LA CAMELIA</t>
  </si>
  <si>
    <t>I. E. R. LA PEREZ</t>
  </si>
  <si>
    <t>C. E. R. SAN JUANILLO</t>
  </si>
  <si>
    <t>C. E. R. EL OLIVAR</t>
  </si>
  <si>
    <t>C. E. R. REVENTON</t>
  </si>
  <si>
    <t>C. E. R. JOSE MANUEL TAPARCUA</t>
  </si>
  <si>
    <t>C. E. R. EL ARO</t>
  </si>
  <si>
    <t>C. E. R. GUAYAQUIL</t>
  </si>
  <si>
    <t>C. E. R. LOS GALGOS</t>
  </si>
  <si>
    <t>C. E. R. LA LOMITA</t>
  </si>
  <si>
    <t>I. E. R. PALOBLANCO</t>
  </si>
  <si>
    <t>C. E. R. LA PALIZADA .</t>
  </si>
  <si>
    <t>C. E. R. BONANZA</t>
  </si>
  <si>
    <t>C. E. R. QUEBRADONCITA</t>
  </si>
  <si>
    <t>I. E. LUIS MARIA PRECIADO ECHAVARRIA</t>
  </si>
  <si>
    <t>C. E. R. EL TEJAR</t>
  </si>
  <si>
    <t>C. E. R. ALTO DE SAN AGUSTIN</t>
  </si>
  <si>
    <t>C. E. R. EL CAPOTE</t>
  </si>
  <si>
    <t>C. E. R. MEDIA FALDA</t>
  </si>
  <si>
    <t>C. E. R. EL HERRERO</t>
  </si>
  <si>
    <t>C. E. R. LA GEORGIA</t>
  </si>
  <si>
    <t>C. E. R. FATIMA</t>
  </si>
  <si>
    <t>C. E. R. SAN MARCOS</t>
  </si>
  <si>
    <t>C. E. R. FALDA DE LAS ARAQAS</t>
  </si>
  <si>
    <t>C. E. R. LOS VENADOS</t>
  </si>
  <si>
    <t>C. E. R. EL ZARZAL</t>
  </si>
  <si>
    <t>C. E. R. CORTADERAL</t>
  </si>
  <si>
    <t>C. E. R. EL CEIBO</t>
  </si>
  <si>
    <t>C. E. R. INDIGENISTA SAN MATIAS</t>
  </si>
  <si>
    <t>C. E. R. SAN JUAN BADILLO</t>
  </si>
  <si>
    <t>C. E. R. BADILLO</t>
  </si>
  <si>
    <t>C. E. R. LA PALOMA</t>
  </si>
  <si>
    <t>C. E. R. EL YOLOMBO</t>
  </si>
  <si>
    <t>C. E. R. LA PAZ</t>
  </si>
  <si>
    <t>C. E. R. EL CARMEN</t>
  </si>
  <si>
    <t>C. E. R. MONTE ALTO</t>
  </si>
  <si>
    <t>C. E. R. ALTO DEL LIMON</t>
  </si>
  <si>
    <t>C. E. R. ORGANI ALTO</t>
  </si>
  <si>
    <t>C. E. R. MARIA BONITA</t>
  </si>
  <si>
    <t>C. E. R. SEVILLA</t>
  </si>
  <si>
    <t>ITUANGO TOTAL</t>
  </si>
  <si>
    <t>COLEGIO SAN JOSE</t>
  </si>
  <si>
    <t>C. E. R. ANA MARIA ECHEVERRI</t>
  </si>
  <si>
    <t>C. E. R. MARIA GONZALEZ DE A</t>
  </si>
  <si>
    <t>C. E. R. LUIS EMILIO BERMUDEZ</t>
  </si>
  <si>
    <t>C. E. R.  LA LEONA</t>
  </si>
  <si>
    <t>C. E. R.  LA VIÑA</t>
  </si>
  <si>
    <t>C. E. R.  ALVARO O NARANJO</t>
  </si>
  <si>
    <t>C. E. R. PALENQUE</t>
  </si>
  <si>
    <t>C. E. R.  CARLOS ALBERTO VILLA MAYA</t>
  </si>
  <si>
    <t>C. E. R.  AVELINO MARÍN BEDOYA</t>
  </si>
  <si>
    <t>C. E. R. AVELINO MARÍN BEDOYA</t>
  </si>
  <si>
    <t>C. E. R.  SANTIAGO SANTAMARIA</t>
  </si>
  <si>
    <t>C.E.R.  MONSEÑOR AUGUSTO TRUJILLO ARANGO</t>
  </si>
  <si>
    <t>C.E.R. MONSEÑOR AUGUSTO TRUJILLO ARANGO</t>
  </si>
  <si>
    <t>C. E. R. SAN RAMON</t>
  </si>
  <si>
    <t>C. E. R.  LA FE</t>
  </si>
  <si>
    <t>C. E. R.  LA CESTILLALA</t>
  </si>
  <si>
    <t>C. E. R. JOSE MARIA OSPINA</t>
  </si>
  <si>
    <t>C. E. R.  PATUDAL</t>
  </si>
  <si>
    <t>I. E. R. SAN FRANCISCO DE ASIS</t>
  </si>
  <si>
    <t>I. E. R. NUEVO MILENIO</t>
  </si>
  <si>
    <t>C. E. R.  LA SORGA</t>
  </si>
  <si>
    <t>C. E. R.  PALENQUITO</t>
  </si>
  <si>
    <t>C. E. R. LOS BAÑOS</t>
  </si>
  <si>
    <t>C. E. R. ESTRELLA VIEJA</t>
  </si>
  <si>
    <t>C. E. R.  LA SOLEDAD</t>
  </si>
  <si>
    <t>C. E. R.  LA TRAVIEZA</t>
  </si>
  <si>
    <t>JERICÓ TOTAL</t>
  </si>
  <si>
    <t>LA CEJA</t>
  </si>
  <si>
    <t>I. E. MARIA JOSEFA MARULANDA</t>
  </si>
  <si>
    <t>I. E. MONSEÑOR ALFONSO URIBE JARAMILLO</t>
  </si>
  <si>
    <t xml:space="preserve">I. E. BERNARDO URIBE LONDOÑO </t>
  </si>
  <si>
    <t>COLEGIO BERNARDO URIBE LONDOÑO</t>
  </si>
  <si>
    <t>E U JUSTO PASTOR MEJIA</t>
  </si>
  <si>
    <t>I. E. LA PAZ</t>
  </si>
  <si>
    <t>COLEGIO INTEGRAL PARA JOVENES Y ADULTOS</t>
  </si>
  <si>
    <t>COLEGIO LA PAZ</t>
  </si>
  <si>
    <t>I. E.   CONCEJO MUNICIPAL</t>
  </si>
  <si>
    <t>C. E. R. CANDIDO BERNAL</t>
  </si>
  <si>
    <t>C. E. R. JESUS MARIA PIEDRAHITA</t>
  </si>
  <si>
    <t>C. E. R. JUAN MANUEL LLANO</t>
  </si>
  <si>
    <t>C. E. R. MARIA ESTEVEZ</t>
  </si>
  <si>
    <t>C. E. R. ISIDORA DUQUE</t>
  </si>
  <si>
    <t>I. E. FRANCISCO MARIA CARDONA</t>
  </si>
  <si>
    <t>C. E. R. SAN NICOLAS</t>
  </si>
  <si>
    <t>C. E. R. JUAN DE DIOS ARANZAZU</t>
  </si>
  <si>
    <t>C. E. R. SALVADOR BERMUDEZ</t>
  </si>
  <si>
    <t>C. E. R. TIBERIO DE J SALAZAR Y H</t>
  </si>
  <si>
    <t>C. E. R. ALFONSO NANO BERNAL</t>
  </si>
  <si>
    <t>C. E. R. EL TAMBO</t>
  </si>
  <si>
    <t>C. E. R. LLANADAS</t>
  </si>
  <si>
    <t>LA CEJA TOTAL</t>
  </si>
  <si>
    <t>I. E. BERNARDO ARANGO MACIAS</t>
  </si>
  <si>
    <t>I. E. CONCEJO MUNICIPAL</t>
  </si>
  <si>
    <t>I. E. ANA EVA ESCOBAR GONZALEZ</t>
  </si>
  <si>
    <t>I. E. ANA EVA ESCOBAR</t>
  </si>
  <si>
    <t>I. E. JOSE ANTONIO GALAN</t>
  </si>
  <si>
    <t>LA ESTRELLA TOTAL</t>
  </si>
  <si>
    <t>I. E. LA PINTADA</t>
  </si>
  <si>
    <t xml:space="preserve">E U MARGARITA CORREA </t>
  </si>
  <si>
    <t xml:space="preserve">E U LUIS FELIPE FERNANDEZ </t>
  </si>
  <si>
    <t>LICEO LA PINTADA</t>
  </si>
  <si>
    <t>I. E. RAFAEL URIBE URIBE</t>
  </si>
  <si>
    <t>C. E. R. LA BUCANA</t>
  </si>
  <si>
    <t>LA PINTADA TOTAL</t>
  </si>
  <si>
    <t>LA UNIÓN</t>
  </si>
  <si>
    <t>I. E. FELIX MARIA RESTREPO LONDOÑO</t>
  </si>
  <si>
    <t>I. E. PIO XI</t>
  </si>
  <si>
    <t>COLEGIO PIO XI</t>
  </si>
  <si>
    <t>C. E. R. LAS TERESAS</t>
  </si>
  <si>
    <t>C. E. R. LA ALMERIA</t>
  </si>
  <si>
    <t>C. E. R. CHALARCA</t>
  </si>
  <si>
    <t>C. E. R. GUARANGO</t>
  </si>
  <si>
    <t>C. E. R. PANTALIO</t>
  </si>
  <si>
    <t>C. E. R. SAN MIGUEL ABAJO</t>
  </si>
  <si>
    <t>C. E. R. SANTA CRUZ</t>
  </si>
  <si>
    <t>C. E. R. LAS ACACIAS</t>
  </si>
  <si>
    <t>C. E. R. CHUSCALITO</t>
  </si>
  <si>
    <t>I. E. MARCO EMILIO LOPEZ GALLEGO</t>
  </si>
  <si>
    <t>C. E. R. LA MINITA</t>
  </si>
  <si>
    <t>C. E. R. LA PALMERA</t>
  </si>
  <si>
    <t>C. E. R. LAS COLMENAS LA GARCIA</t>
  </si>
  <si>
    <t>C. E. R. JOHN JAIRO BOTERO LOPEZ</t>
  </si>
  <si>
    <t>C. E. R. LA DIVISA</t>
  </si>
  <si>
    <t>LA UNIÓN TOTAL</t>
  </si>
  <si>
    <t>I. E. FILIBERTO RESTREPO SIERRA</t>
  </si>
  <si>
    <t>LICEO MANUELA BELTRAN</t>
  </si>
  <si>
    <t xml:space="preserve">E U PRESBITERO JAIME LEON RESTREPO LOPEZ </t>
  </si>
  <si>
    <t>I. E. R. LA FLORESTA</t>
  </si>
  <si>
    <t>C. E. R. EL INGENIO</t>
  </si>
  <si>
    <t>I. E. R. SAN LAUREANO</t>
  </si>
  <si>
    <t>C. E. R. TRES PIEDRAS</t>
  </si>
  <si>
    <t>I. E. R. CRISTO REY</t>
  </si>
  <si>
    <t>C. E. R. GUARDASOL</t>
  </si>
  <si>
    <t>I. E. R. ALTO DE DOLORES</t>
  </si>
  <si>
    <t>I. E. R. LAS BRISAS</t>
  </si>
  <si>
    <t>I. E. R. LA UNION</t>
  </si>
  <si>
    <t>C. E. R. SANTA MARIA</t>
  </si>
  <si>
    <t>C. E. R. SAN PEDRO</t>
  </si>
  <si>
    <t>C. E. R. SAN IGNACIO</t>
  </si>
  <si>
    <t>C. E. R. LA MARIELA</t>
  </si>
  <si>
    <t>C. E. R. JOAQUIN GUILLERMO MARTINEZ DIAZ  LA PUREZA</t>
  </si>
  <si>
    <t>I. E. R. CORRALES - LA CUCHILLA</t>
  </si>
  <si>
    <t>C. E. R. CORRALES - LA CUCHILLA</t>
  </si>
  <si>
    <t>MACEO TOTAL</t>
  </si>
  <si>
    <t>I. E. ROMAN GOMEZ</t>
  </si>
  <si>
    <t>I.E.R ROMAN GOMEZ</t>
  </si>
  <si>
    <t xml:space="preserve">E U SABINA MUÑOZ DE BONILLA </t>
  </si>
  <si>
    <t xml:space="preserve">E U PRESBITERO LUIS MARIA ARCILA </t>
  </si>
  <si>
    <t>I. E. SAN JOSE DE MARINILLA</t>
  </si>
  <si>
    <t>COLEGIO NOCTURNO MONSEQOR EMILIO BOTERO GONZALEZ</t>
  </si>
  <si>
    <t>I. E. R. TECNICO DE MARINILLA</t>
  </si>
  <si>
    <t>INSTITUTO TECNICO DE MARINILLA</t>
  </si>
  <si>
    <t>E R MARCOS OSSA GARCIA</t>
  </si>
  <si>
    <t>I. E. TECNICO INDUSTRIAL SIMONA DUQUE</t>
  </si>
  <si>
    <t>E U SIMONA DUQUE</t>
  </si>
  <si>
    <t>INSTITUTO TECNICO INDUSTRIAL SIMONA DUQUE</t>
  </si>
  <si>
    <t>E U JORGE R DE POSADA</t>
  </si>
  <si>
    <t>C. E. R. MAXIMILIANO GOMEZ</t>
  </si>
  <si>
    <t>C. E. R. CANONIGO ULPIANO RAMIREZ</t>
  </si>
  <si>
    <t>C. E. R. ISIDORO GOMEZ</t>
  </si>
  <si>
    <t>C. E. R. PRESBITERO MARCOS DUQUE S</t>
  </si>
  <si>
    <t>C. E. R. EDUVIGEZ GOMEZ DE A</t>
  </si>
  <si>
    <t>C. E. R. VICENTE ARBELAEZ</t>
  </si>
  <si>
    <t>C. E. R. FABIAN SEBASTIAN JIMENEZ</t>
  </si>
  <si>
    <t>C. E. R. JUAN DUQUE ESTRADA</t>
  </si>
  <si>
    <t>C. E. R. GENERAL RICARDO MARIA GIRALDO</t>
  </si>
  <si>
    <t>I. E. R. FRANCISCO MANZUETO GIRALDO</t>
  </si>
  <si>
    <t>C. E. R. OBISPO VALERIO A. JIMENEZ</t>
  </si>
  <si>
    <t>C. E. R. OBISPO VALERIO A JIMENEZ</t>
  </si>
  <si>
    <t>C. E. R. GABRIEL DUQUE GOMEZ</t>
  </si>
  <si>
    <t>C. E. R. MATEO DE J TORO</t>
  </si>
  <si>
    <t>I E R ROSALIA HOYOS DE R</t>
  </si>
  <si>
    <t>E R MAURICIO RAMIREZ G (UNIT)</t>
  </si>
  <si>
    <t>I.E.R. ROSALIA HOYOS DE R</t>
  </si>
  <si>
    <t>C. E. R. MATILDE JIMENEZ DE D</t>
  </si>
  <si>
    <t>C. E. R. JOAQUIN GUILLERMO GONZALEZ</t>
  </si>
  <si>
    <t>C. E. R. OBISPO EMILIO BOTERO G</t>
  </si>
  <si>
    <t>C. E. R. DR JESUS ANTONIO HOYOS</t>
  </si>
  <si>
    <t>C. E. R. LINO DE J ACEVEDO Y ZULUAGA</t>
  </si>
  <si>
    <t>C. E. R. MANUEL TIBERIO SALAZAR</t>
  </si>
  <si>
    <t>C. E. R. MARGARITA URREA DE H</t>
  </si>
  <si>
    <t>C. E. R. PRESBITERO JOSE MARIA GOMEZ</t>
  </si>
  <si>
    <t>C. E. R. MARCO ANTONIO ALZATE</t>
  </si>
  <si>
    <t>C. E. R. YARUMOS</t>
  </si>
  <si>
    <t>C. E. R. EL CHAGUALO</t>
  </si>
  <si>
    <t>C. E. R. MARIA DEL ROSARIO</t>
  </si>
  <si>
    <t>C. E. R. OBDULIO DUQUE</t>
  </si>
  <si>
    <t>MARINILLA TOTAL</t>
  </si>
  <si>
    <t>I. E. MARIANO J. VILLEGAS</t>
  </si>
  <si>
    <t>C. E. R. BRAULIO GIRALDO</t>
  </si>
  <si>
    <t>C. E. R. ANGEL CUERVO V</t>
  </si>
  <si>
    <t>C. E. R. PRIMERO DE JULIO</t>
  </si>
  <si>
    <t>C. E. R. ZARCITOS</t>
  </si>
  <si>
    <t>C. E. R. SABANITAS</t>
  </si>
  <si>
    <t>C. E. R. PALMITAS</t>
  </si>
  <si>
    <t>C.E.R. JULIAN GOMEZ</t>
  </si>
  <si>
    <t>C.E.R. JULIAN GOMEZ - SEDE PRINCIPAL</t>
  </si>
  <si>
    <t>C. E. R. JUAN C MARTINEZ</t>
  </si>
  <si>
    <t>C. E. R. PEDRO GOMEZ V</t>
  </si>
  <si>
    <t>C. E. R. ISIDORO LOPEZ</t>
  </si>
  <si>
    <t>C. E. R. LA PALMA</t>
  </si>
  <si>
    <t>C. E. R. ENCENILLO</t>
  </si>
  <si>
    <t>C. E. R. JOSÉ MARÍA MEJÍA TOBÓN</t>
  </si>
  <si>
    <t>MONTEBELLO TOTAL</t>
  </si>
  <si>
    <t>I. E. MURINDO</t>
  </si>
  <si>
    <t>E U MURINDO</t>
  </si>
  <si>
    <t>LICEO MURINDO</t>
  </si>
  <si>
    <t>C. E. R. OPOGADO</t>
  </si>
  <si>
    <t>C. E. R. BEBARAMEÑO</t>
  </si>
  <si>
    <t>C. E. R. BEBARAMEQO</t>
  </si>
  <si>
    <t>C. E. R. TURRIQUITADO</t>
  </si>
  <si>
    <t>C. E. R. BARTOLO</t>
  </si>
  <si>
    <t>C. E. R. INDIG TURRIQUITADO ALTO</t>
  </si>
  <si>
    <t>C. E. R.  INDIGENISTA ISLA</t>
  </si>
  <si>
    <t>C. E. R. INDIGENISTA TURRIQUITADO - LLANO</t>
  </si>
  <si>
    <t>C. E. R. INDIGENISTA CHAGERADO</t>
  </si>
  <si>
    <t>C. E. R. JARAPETO</t>
  </si>
  <si>
    <t>C. E. R. HOBO</t>
  </si>
  <si>
    <t>C. E. R. SANTA FE DE MURINDO</t>
  </si>
  <si>
    <t>C. E. R. EL CANAL</t>
  </si>
  <si>
    <t>C. E. R. CAÑO SECO</t>
  </si>
  <si>
    <t>C. E. R. COREDO</t>
  </si>
  <si>
    <t>C. E. R. COREDOCITO</t>
  </si>
  <si>
    <t>C.E.R. GUAMAL</t>
  </si>
  <si>
    <t>CENTRO EDUCATIVO RURAL GUAMAL - SEDE PRINCIPAL</t>
  </si>
  <si>
    <t>MURINDÓ TOTAL</t>
  </si>
  <si>
    <t>I. E. INMACULADA CONCEPCION</t>
  </si>
  <si>
    <t>C. E. R. RIO ARRIBA</t>
  </si>
  <si>
    <t>C. E. R. SAN JOAQUIN</t>
  </si>
  <si>
    <t>C. E. R. MEDIACUESTA</t>
  </si>
  <si>
    <t>C. E. R. MORRO AZUL</t>
  </si>
  <si>
    <t>C. E. R. SANTA ROSA</t>
  </si>
  <si>
    <t>C. E. R. REQUINTADERO</t>
  </si>
  <si>
    <t>C. E. R. QUIEBRA HONDA</t>
  </si>
  <si>
    <t>C. E. R. EL CONDOR</t>
  </si>
  <si>
    <t>C. E. R. LAS MANGAS</t>
  </si>
  <si>
    <t>C. E. R. EL CARAÑO</t>
  </si>
  <si>
    <t>C. E. R. EL CARAQO</t>
  </si>
  <si>
    <t>C. E. R. GUAMAL</t>
  </si>
  <si>
    <t>C. E. R. LA ESPAÑOLA</t>
  </si>
  <si>
    <t>C. E. R. LA ESPAQOLA</t>
  </si>
  <si>
    <t>I. E. PUERTO VENUS</t>
  </si>
  <si>
    <t>C. E. R. EL ZAFIRO</t>
  </si>
  <si>
    <t>C. E. R. BALSORA</t>
  </si>
  <si>
    <t>C. E. R. GUADUALITO</t>
  </si>
  <si>
    <t>C. E. R. LA LINDA</t>
  </si>
  <si>
    <t>C. E. R. MONTECRISTO</t>
  </si>
  <si>
    <t>C. E. R. VENECIA</t>
  </si>
  <si>
    <t>C. E. R. DAMAS</t>
  </si>
  <si>
    <t>C. E. R. LA BALVANERA</t>
  </si>
  <si>
    <t>C. E. R. SAN PEDRO ARRIBA</t>
  </si>
  <si>
    <t>C. E. R. EL LLANO</t>
  </si>
  <si>
    <t>C. E. R. BERLIN</t>
  </si>
  <si>
    <t>C. E. R. LA PEDRERA</t>
  </si>
  <si>
    <t>C. E. R. QUIEBRA DE SAN JOSE</t>
  </si>
  <si>
    <t>C. E. R. EL JAZMIN</t>
  </si>
  <si>
    <t>C. E. R. LA QUIEBRA DE SAN JUAN</t>
  </si>
  <si>
    <t>C. E. R. EL GUAMITO</t>
  </si>
  <si>
    <t>C. E. R. SAN PEDRO ABAJO</t>
  </si>
  <si>
    <t>NARIÑO TOTAL</t>
  </si>
  <si>
    <t>I. E. EDUARDO ESPITIA ROMERO</t>
  </si>
  <si>
    <t>LICEO EDUARDO ESPITIA ROMERO</t>
  </si>
  <si>
    <t xml:space="preserve">E R EL MONCHOLO </t>
  </si>
  <si>
    <t>CENTRO EDUCATIVO RURAL EL ARIZAL</t>
  </si>
  <si>
    <t>E U GERARDO OCAMPO GRAJALES</t>
  </si>
  <si>
    <t>I. E. ANTONIO ROLDAN BETANCUR - SEDE PRINCIPAL</t>
  </si>
  <si>
    <t xml:space="preserve">E U MARIA AUXILIADORA </t>
  </si>
  <si>
    <t>C.E.R. HERNAN GARIBELLO</t>
  </si>
  <si>
    <t>I.E.R. MELLO VILLAVICENCIO</t>
  </si>
  <si>
    <t>I. E. R. MELLO VILLAVICENCIO</t>
  </si>
  <si>
    <t>I. E. R. MULATOS</t>
  </si>
  <si>
    <t>E U MULATOS</t>
  </si>
  <si>
    <t xml:space="preserve">E R I IGUANITA VIJAO </t>
  </si>
  <si>
    <t>E R EL PENSAMIENTO</t>
  </si>
  <si>
    <t xml:space="preserve">E R I LA YAYA </t>
  </si>
  <si>
    <t>I. E. R. PUEBLO NUEVO</t>
  </si>
  <si>
    <t>COLEGIO PUEBLO NUEVO</t>
  </si>
  <si>
    <t xml:space="preserve">E R COMEJEN </t>
  </si>
  <si>
    <t>CENTRO EDUCATIVO RURAL LOMA DE PIEDRA</t>
  </si>
  <si>
    <t>C. E. R. MARIMONDA</t>
  </si>
  <si>
    <t>C. E. R. BOBAL LA PLAYA</t>
  </si>
  <si>
    <t>C. E. R. MELLITO ARRIBA</t>
  </si>
  <si>
    <t>C. E. R. CARLOS FRANCO</t>
  </si>
  <si>
    <t>C. E. R. BOTIJUELA</t>
  </si>
  <si>
    <t>CENTRO EDUCATIVO RURAL BOBALCARITO</t>
  </si>
  <si>
    <t>I E R CARIBIA</t>
  </si>
  <si>
    <t>C. E. R. RIO NECOCLI</t>
  </si>
  <si>
    <t>I. E. R. ZAPATA</t>
  </si>
  <si>
    <t>COLEGIO ZAPATA</t>
  </si>
  <si>
    <t xml:space="preserve">E R I IGUANA PORVENIR </t>
  </si>
  <si>
    <t xml:space="preserve">E R I LOS NARANJOS </t>
  </si>
  <si>
    <t xml:space="preserve">E R LA IGUANA </t>
  </si>
  <si>
    <t xml:space="preserve">E R I ZAPATICA </t>
  </si>
  <si>
    <t xml:space="preserve">E R I GIGANTON </t>
  </si>
  <si>
    <t>CENTRO EDUCATIVO RURAL LIMONCILLO</t>
  </si>
  <si>
    <t>I. E. R. MULATICO PIEDRECITA</t>
  </si>
  <si>
    <t>I. E. R. SAN SEBASTIAN DE URABA</t>
  </si>
  <si>
    <t>C. E. R. TIWITIKINIA-IPKITIWALA</t>
  </si>
  <si>
    <t>I. E. R. LAS CHANGAS</t>
  </si>
  <si>
    <t>C.E.R. NUESTRA SEÑORA DEL CARMEN</t>
  </si>
  <si>
    <t>COLEGIO LAS CHANGAS</t>
  </si>
  <si>
    <t xml:space="preserve">E R EL CATIVO </t>
  </si>
  <si>
    <t xml:space="preserve">E R PITAMORRIAL ARRIBA </t>
  </si>
  <si>
    <t xml:space="preserve">E R PITAMORRIAL </t>
  </si>
  <si>
    <t xml:space="preserve">E RI LA SALADA </t>
  </si>
  <si>
    <t>E R I SUCIO ARRIBA</t>
  </si>
  <si>
    <t>E R I MULATICOS LA UNION</t>
  </si>
  <si>
    <t>I. E. R. EL TOTUMO</t>
  </si>
  <si>
    <t xml:space="preserve">E R CASA BLANCA </t>
  </si>
  <si>
    <t xml:space="preserve">E R NUEVA ESTRELLA </t>
  </si>
  <si>
    <t>COLEGIO EL TOTUMO</t>
  </si>
  <si>
    <t xml:space="preserve">E R LA CEIBITA </t>
  </si>
  <si>
    <t>I. E. R. TULAPITA</t>
  </si>
  <si>
    <t>E R I SANTA FE DE LA ISLITA - SEDE PRINCIPAL</t>
  </si>
  <si>
    <t xml:space="preserve">E R LA PITICA </t>
  </si>
  <si>
    <t>E R TULAPITA (UNIT)</t>
  </si>
  <si>
    <t xml:space="preserve">E R ALONSO DE OJEDA </t>
  </si>
  <si>
    <t xml:space="preserve">E R I EL BARRO ARRIBA </t>
  </si>
  <si>
    <t xml:space="preserve">E R I LA CENIZOSA </t>
  </si>
  <si>
    <t>E R I ISLITA CENTRAL</t>
  </si>
  <si>
    <t>C. E. R. VALE PAVAS</t>
  </si>
  <si>
    <t>I. E. R. MELLITO</t>
  </si>
  <si>
    <t xml:space="preserve">E R MELLITO ABAJO </t>
  </si>
  <si>
    <t>E R MERCED 31 DE JULIO</t>
  </si>
  <si>
    <t>COLEGIO DE DESARROLLO RURAL - NECOCLI</t>
  </si>
  <si>
    <t xml:space="preserve">E R SAN JOAQUIN </t>
  </si>
  <si>
    <t xml:space="preserve">E R ALTO DEL ROSARIO </t>
  </si>
  <si>
    <t xml:space="preserve">E R I EL CEDRO </t>
  </si>
  <si>
    <t>C. E. R. EL CARLOS</t>
  </si>
  <si>
    <t>I.E.R.INDIGENA JOSE ELIAS SUAREZ</t>
  </si>
  <si>
    <t>I.E.R. INDIGENA JOSE ELIAS SUAREZ</t>
  </si>
  <si>
    <t>C. E. R. EL HOYITO</t>
  </si>
  <si>
    <t>I. E. R. LA COMARCA</t>
  </si>
  <si>
    <t xml:space="preserve">E R SAN ISIDRO </t>
  </si>
  <si>
    <t xml:space="preserve">E R CORCOVADO </t>
  </si>
  <si>
    <t xml:space="preserve">E.R.VILLA NUEVA </t>
  </si>
  <si>
    <t xml:space="preserve">E R SANTA ROSA DE MULATOS </t>
  </si>
  <si>
    <t>E R I LA COMARCA</t>
  </si>
  <si>
    <t xml:space="preserve">E R I SINAI </t>
  </si>
  <si>
    <t>C. E. R. ALTO CAIMAN</t>
  </si>
  <si>
    <t>NECOCLÍ TOTAL</t>
  </si>
  <si>
    <t>I. E.  OLAYA</t>
  </si>
  <si>
    <t>C. E. R. COMINAL</t>
  </si>
  <si>
    <t>I. E. R. EL PENCAL</t>
  </si>
  <si>
    <t>C. E. R.  GUAYABO</t>
  </si>
  <si>
    <t>C. E. R. PIÑONES</t>
  </si>
  <si>
    <t>I. E.  LLANADAS</t>
  </si>
  <si>
    <t>C. E. R.  LA PLAYA</t>
  </si>
  <si>
    <t>C. E. R. QUEBRADA SECA</t>
  </si>
  <si>
    <t>C. E. R. LA COLCHONA</t>
  </si>
  <si>
    <t>OLAYA TOTAL</t>
  </si>
  <si>
    <t>I. E.  LEON XIII</t>
  </si>
  <si>
    <t>C. E. R. DESPENSAS</t>
  </si>
  <si>
    <t>C. E. R. BONILLA</t>
  </si>
  <si>
    <t>C. E. R. MARIA CONCEPCION POSADA</t>
  </si>
  <si>
    <t>C. E. R. EL MARIAL</t>
  </si>
  <si>
    <t>C. E. R. CONCORDIA</t>
  </si>
  <si>
    <t>C. E. R. LA MAGDALENA</t>
  </si>
  <si>
    <t>C. E. R. GUAMITO</t>
  </si>
  <si>
    <t>C. E. R. EL CHILCO</t>
  </si>
  <si>
    <t>C. E. R. CHIQUINQUIRA</t>
  </si>
  <si>
    <t>C. E. R. JESUS ANTONIO FRANCO</t>
  </si>
  <si>
    <t>C. E. R. LA HELIDA</t>
  </si>
  <si>
    <t>C. E. R. LA ALIANZA</t>
  </si>
  <si>
    <t>I. E. PALMIRA</t>
  </si>
  <si>
    <t>C. E. R. HORIZONTES</t>
  </si>
  <si>
    <t>PEÑOL TOTAL</t>
  </si>
  <si>
    <t>I. E. PRESBITERO RODRIGO LOPERA GIL</t>
  </si>
  <si>
    <t>C. E. R. BARBACOAS</t>
  </si>
  <si>
    <t>C. E. R. EL PARAMO</t>
  </si>
  <si>
    <t>C. E. R. JUAN IGNACIO TAMAYO</t>
  </si>
  <si>
    <t>C. E. R. SANTA AGUEDA</t>
  </si>
  <si>
    <t>C. E. R. RENEGADO VALLE</t>
  </si>
  <si>
    <t>C. E. R. TOLDAS</t>
  </si>
  <si>
    <t>C. E. R. LAS FALDAS</t>
  </si>
  <si>
    <t>C. E. R. LOS NAIPES</t>
  </si>
  <si>
    <t>C. E. R. EL LLANON</t>
  </si>
  <si>
    <t>C. E. R. VEGA DEL INGLES</t>
  </si>
  <si>
    <t>C. E. R. LOS CHORROS</t>
  </si>
  <si>
    <t>I. E. R. LOS LLANOS</t>
  </si>
  <si>
    <t>C. E. R. MADERAL</t>
  </si>
  <si>
    <t>C. E. R. SAN JULIAN DE BARBACOAS</t>
  </si>
  <si>
    <t>C. E. R. EL AURA</t>
  </si>
  <si>
    <t>C. E. R. JERIGUA</t>
  </si>
  <si>
    <t>C. E. R. LLANO DEL PUEBLO</t>
  </si>
  <si>
    <t>C. E. R. SAN JUAN DE RENEGADO</t>
  </si>
  <si>
    <t>C. E. R. LAS LOMAS</t>
  </si>
  <si>
    <t>C. E. R. LA ARMENIA</t>
  </si>
  <si>
    <t>C. E. R. LOMA DEL SAUCE</t>
  </si>
  <si>
    <t>C. E. R. ROMERAL</t>
  </si>
  <si>
    <t>C. E. R. LA GUADUA</t>
  </si>
  <si>
    <t>C. E. R. LA LLANADA</t>
  </si>
  <si>
    <t>C. E. R. LAS LOMITAS</t>
  </si>
  <si>
    <t>C. E. R.  GUAYABAL PENA</t>
  </si>
  <si>
    <t>C. E. R. POPAL</t>
  </si>
  <si>
    <t>C. E. R. LA BASTILLA</t>
  </si>
  <si>
    <t>C. E. R. PORTACHUELO</t>
  </si>
  <si>
    <t>C. E. R.  EL CALICHE</t>
  </si>
  <si>
    <t>C. E. R. MONTARRON</t>
  </si>
  <si>
    <t>PEQUE TOTAL</t>
  </si>
  <si>
    <t>I. E. EL SALVADOR</t>
  </si>
  <si>
    <t>LICEO EL SALVADOR</t>
  </si>
  <si>
    <t xml:space="preserve">E U BERTILDA POSADA A </t>
  </si>
  <si>
    <t>C. E. R. MULATOS</t>
  </si>
  <si>
    <t>C. E. R. EL MULATICO</t>
  </si>
  <si>
    <t>C. E. R. LA PICA</t>
  </si>
  <si>
    <t>C. E. R. LUIS FELIPE RESTREPO</t>
  </si>
  <si>
    <t>C. E. R. LOURDES</t>
  </si>
  <si>
    <t>I. E. R. SINAI</t>
  </si>
  <si>
    <t>C. E. R. LA SEVILLA</t>
  </si>
  <si>
    <t>C. E. R. CORINTO</t>
  </si>
  <si>
    <t>C. E. R. HOYO GRANDE</t>
  </si>
  <si>
    <t>PUEBLORRICO TOTAL</t>
  </si>
  <si>
    <t>I. E. BOMBONA</t>
  </si>
  <si>
    <t>COLEGIO BOMBONA</t>
  </si>
  <si>
    <t>E U LA ISLA</t>
  </si>
  <si>
    <t>I. E. ALFONSO LOPEZ PUMAREJO</t>
  </si>
  <si>
    <t>E U LA MILLA</t>
  </si>
  <si>
    <t>I.E. ALFONSO LOPEZ PUMAREJO</t>
  </si>
  <si>
    <t>I. E. AMERICA</t>
  </si>
  <si>
    <t>COLEGIO AMERICA</t>
  </si>
  <si>
    <t>E U LA MALENA (UNIT)</t>
  </si>
  <si>
    <t>E U PEDRO JUSTO BERRIO</t>
  </si>
  <si>
    <t>I. E. ANTONIO NARIÑO</t>
  </si>
  <si>
    <t>E U ENRIQUE OLAYA HERRERA</t>
  </si>
  <si>
    <t>E U ARNULFO CASTRO</t>
  </si>
  <si>
    <t>COLEGIO ANTONIO NARIÑO</t>
  </si>
  <si>
    <t>C. E. R. LA CORTEZ</t>
  </si>
  <si>
    <t>C. E. R. CABAÑAS</t>
  </si>
  <si>
    <t>C. E. R. LA CARLOTA</t>
  </si>
  <si>
    <t>C. E. R. CALERA</t>
  </si>
  <si>
    <t>I. E.  MADRE LAURA</t>
  </si>
  <si>
    <t>C. E. R. PUERTO MURILLO</t>
  </si>
  <si>
    <t>C. E. R. ALTO BUENOS AIRES</t>
  </si>
  <si>
    <t>C. E. R. EL JARDIN</t>
  </si>
  <si>
    <t>C. E. R. SAN JUAN DE BEDOUT</t>
  </si>
  <si>
    <t>C. E. R. BODEGAS</t>
  </si>
  <si>
    <t>C. E. R. SANTA MARTINA</t>
  </si>
  <si>
    <t>C. E. R. CALAMAR</t>
  </si>
  <si>
    <t>C. E. R. GUASIMAL ALICANTE</t>
  </si>
  <si>
    <t>C. E. R. GUASIMAL</t>
  </si>
  <si>
    <t>C. E. R. MALENA</t>
  </si>
  <si>
    <t>PUERTO BERRIO TOTAL</t>
  </si>
  <si>
    <t>I. E.  CARLOS ARTURO DUQUE RAMIREZ</t>
  </si>
  <si>
    <t>E U SAN LUIS BELTRÁN - SEDE PRINCIPAL</t>
  </si>
  <si>
    <t>COLEGIO CARLOS ARTURO DUQUE RAMIREZ</t>
  </si>
  <si>
    <t>I. E. JORGE ENRIQUE VILLEGAS</t>
  </si>
  <si>
    <t>C. E. R. LA ARABIA</t>
  </si>
  <si>
    <t>I. E. R. LA SIERRA</t>
  </si>
  <si>
    <t>COLEGIO LA SIERRA</t>
  </si>
  <si>
    <t>C. E. R.  MONTECRISTO</t>
  </si>
  <si>
    <t>C. E. R. COMINALES</t>
  </si>
  <si>
    <t>C. E. R. LAS PLAYAS</t>
  </si>
  <si>
    <t>C. E. R.  EL DELIRIO</t>
  </si>
  <si>
    <t>C. E. R. RURAL EL DELIRIO</t>
  </si>
  <si>
    <t>C. E. R. LA ESMERALDA ALTA</t>
  </si>
  <si>
    <t>C. E. R. HOYO RICO</t>
  </si>
  <si>
    <t>C. E. R. LAS ANGELITAS</t>
  </si>
  <si>
    <t>C. E. R. CAMINITO DE ORO</t>
  </si>
  <si>
    <t>C. E. R. RURAL CAMINITO DE ORO</t>
  </si>
  <si>
    <t>C. E. R. LA MIRANDA</t>
  </si>
  <si>
    <t>C. E. R. TAMBORES</t>
  </si>
  <si>
    <t>C. E. R.  SERRANIAS</t>
  </si>
  <si>
    <t>C. E. R. EL GATICO</t>
  </si>
  <si>
    <t>C. E. R. PORVENIR RIO COCORNA</t>
  </si>
  <si>
    <t>C.E.R. LA SUIZA</t>
  </si>
  <si>
    <t>C.E.R. LA SUIZA - SEDE PRINCIPAL</t>
  </si>
  <si>
    <t>PUERTO NARE TOTAL</t>
  </si>
  <si>
    <t>I. E. PABLO VI</t>
  </si>
  <si>
    <t>C. E. R. SANTIAGO BERRIO</t>
  </si>
  <si>
    <t>I. E. R. ENRIQUE DURAN</t>
  </si>
  <si>
    <t>I. E. R. HERMANO DANIEL</t>
  </si>
  <si>
    <t>I. E. R. ESTACION COCORNA</t>
  </si>
  <si>
    <t>I. E. R. DORADAL</t>
  </si>
  <si>
    <t>I. E. R. PUERTO PERALES</t>
  </si>
  <si>
    <t>C.E.R. RIO CLARO LA ESTRELLA</t>
  </si>
  <si>
    <t>C.E.R. RIO CLARO LA ESTRELLA - SEDE PRINCIPAL</t>
  </si>
  <si>
    <t>C. E. R. ALTO DEL POLLO</t>
  </si>
  <si>
    <t>I. E. IGNACIO BOTERO VALLEJO</t>
  </si>
  <si>
    <t>LICEO IGNACIO BOTERO VALLEJO</t>
  </si>
  <si>
    <t>I. E. R. LEJOS DEL NIDO</t>
  </si>
  <si>
    <t>I. E. R. NAZARETH</t>
  </si>
  <si>
    <t>I. E. R. NAZARETH - SEDE PRINCIPAL</t>
  </si>
  <si>
    <t>C. E. R. PUENTE PELAEZ</t>
  </si>
  <si>
    <t>C. E. R. FABRICIANO BOTERO</t>
  </si>
  <si>
    <t>I. E. NACIANCENO PELAEZ</t>
  </si>
  <si>
    <t>C. E. R. GABRIEL VALLEJO</t>
  </si>
  <si>
    <t>I. E. DR LUIS EDUARDO POSADA</t>
  </si>
  <si>
    <t>C. E. R. DON DIEGO</t>
  </si>
  <si>
    <t>I. E. R. DOLORES E ISMAEL RESTREPO</t>
  </si>
  <si>
    <t>C. E. R. EL PORTENTO</t>
  </si>
  <si>
    <t>C. E. R. HOGAR CAMPESTRE SAN JOSE</t>
  </si>
  <si>
    <t>C. E. R. LA AMAPOLA</t>
  </si>
  <si>
    <t>C. E. R. CARRIZALES</t>
  </si>
  <si>
    <t>C. E. R. TABACAL</t>
  </si>
  <si>
    <t>C. E. R. LOS MEDIOS</t>
  </si>
  <si>
    <t>C. E. R. NORMANDIA</t>
  </si>
  <si>
    <t>RETIRO TOTAL</t>
  </si>
  <si>
    <t>C. E. R. REMARTIN</t>
  </si>
  <si>
    <t>C. E. R. NIQUIA</t>
  </si>
  <si>
    <t>I. E. R. EL JUNCO</t>
  </si>
  <si>
    <t>I. E. R. EL MADERO</t>
  </si>
  <si>
    <t>C. E. R. TESORERO</t>
  </si>
  <si>
    <t>I. E. R. EL SOCORRO</t>
  </si>
  <si>
    <t>I. E. R. EL SOCORRO - SEDE PRINCIPAL</t>
  </si>
  <si>
    <t>C. E. R. EL PLACER</t>
  </si>
  <si>
    <t>I. E. R. TESORERITO</t>
  </si>
  <si>
    <t>I. E. R. TESORERITO - SEDE PRINCIPAL</t>
  </si>
  <si>
    <t>I. E. R. LA ERMITA</t>
  </si>
  <si>
    <t>C. E. R. TENDIDOS</t>
  </si>
  <si>
    <t>C. E. R. NOHAVA</t>
  </si>
  <si>
    <t>I. E. R. MEMBRILLAL</t>
  </si>
  <si>
    <t>I. E. R. MEMBRILLAL - SEDE PRINCIPAL</t>
  </si>
  <si>
    <t>C. E. R. LA PEDRONA</t>
  </si>
  <si>
    <t>I. E. R. EL TAMBO</t>
  </si>
  <si>
    <t>I. E. R. EL ORO</t>
  </si>
  <si>
    <t>I. E. R. EL ORO - SEDE PRINCIPAL</t>
  </si>
  <si>
    <t>C. E. R. LA CEJA</t>
  </si>
  <si>
    <t>C. E. R. OROBAJO</t>
  </si>
  <si>
    <t>C. E. R.  MALPASO</t>
  </si>
  <si>
    <t>C. E. R. LLANO DE LOS ENCUENTROS</t>
  </si>
  <si>
    <t>C.E.R. LA MESETA</t>
  </si>
  <si>
    <t>C.E.R. LA MESETA - SEDE PRINCIPAL</t>
  </si>
  <si>
    <t>C.E.R. MACANAL</t>
  </si>
  <si>
    <t>C.E.R. MACANAL - SEDE PRINCIPAL</t>
  </si>
  <si>
    <t>C.E.R. EL CLAVEL</t>
  </si>
  <si>
    <t>C.E.R. EL CLAVEL - SEDE PRINCIPAL</t>
  </si>
  <si>
    <t>C.E.R. EL ENCANTO</t>
  </si>
  <si>
    <t>C.E.R. EL ENCANTO - SEDE PRINCIPAL</t>
  </si>
  <si>
    <t>C.E.R. FILO DE LOS PÉREZ</t>
  </si>
  <si>
    <t>C.E.R. FILO DE LOS PÉREZ - SEDE PRINCIPAL</t>
  </si>
  <si>
    <t>C. E. R. LA SANTAMARIA</t>
  </si>
  <si>
    <t>SABANALARGA TOTAL</t>
  </si>
  <si>
    <t>C. E. R.  LA ESPERANZA</t>
  </si>
  <si>
    <t>C. E. R. EL TAGUAL</t>
  </si>
  <si>
    <t>C. E. R. EL CASCARILLO</t>
  </si>
  <si>
    <t>C. E. R. LAS AGUADAS</t>
  </si>
  <si>
    <t>I. E. SAN FRANCISCO</t>
  </si>
  <si>
    <t>C. E. R. EL ARREBOL</t>
  </si>
  <si>
    <t>C. E. R. LOS YERBALES</t>
  </si>
  <si>
    <t>C. E. R. PAJUI</t>
  </si>
  <si>
    <t>C. E. R. GUACALES</t>
  </si>
  <si>
    <t>C. E. R. EL PORTONEL PORTON</t>
  </si>
  <si>
    <t>C. E. R. FARALLONES</t>
  </si>
  <si>
    <t>C. E. R. EL VENADO</t>
  </si>
  <si>
    <t>C. E. R. SAN JUAN DE AQUITANIA</t>
  </si>
  <si>
    <t>C. E. R. LA FLORESTA</t>
  </si>
  <si>
    <t>C. E. R. POCITOS</t>
  </si>
  <si>
    <t>C. E. R. JARDIN DE AQUITANIA</t>
  </si>
  <si>
    <t>C. E. R. LA MARAVILLA</t>
  </si>
  <si>
    <t>C. E. R. LA ERESMA</t>
  </si>
  <si>
    <t>C. E. R. LA LORA</t>
  </si>
  <si>
    <t>C. E. R. PBRO ROBERTO SANCHEZ - LA CRISTALINA</t>
  </si>
  <si>
    <t>C. E. R. LA VENTANA</t>
  </si>
  <si>
    <t>C. E. R. LA IRACA</t>
  </si>
  <si>
    <t>SAN FRANCISCO TOTAL</t>
  </si>
  <si>
    <t>C. E. R. JHON F KENNEDY</t>
  </si>
  <si>
    <t>C. E. R. FAUSTINO GONZALEZ</t>
  </si>
  <si>
    <t>C. E. R. LUIS OSORIO GARCIA</t>
  </si>
  <si>
    <t>C. E. R. EL ALTICO</t>
  </si>
  <si>
    <t>C. E. R. GABRIEL POSADA</t>
  </si>
  <si>
    <t>C. E. R. MARCO ANTONIO DIAZ</t>
  </si>
  <si>
    <t>C. E. R. BIBIANO CARDENAS</t>
  </si>
  <si>
    <t>I. E. R. AGRICOLA DE SAN JERONIMO</t>
  </si>
  <si>
    <t>E U LEONOR MAZO ZABALA</t>
  </si>
  <si>
    <t>E R JUAN N FIGUEROA (UNIT)</t>
  </si>
  <si>
    <t>COLEGIO AGRICOLA</t>
  </si>
  <si>
    <t>E R TOMASA MENDEZ</t>
  </si>
  <si>
    <t>E R EL RINCON</t>
  </si>
  <si>
    <t>C. E. R. ARSENIO DIAZ LUPIN</t>
  </si>
  <si>
    <t>I. E. R. RAFAEL J. MEJIA</t>
  </si>
  <si>
    <t>C. E. R. RAFAEL J. MEJIA</t>
  </si>
  <si>
    <t>C. E. R. FRANCISCO HERRERA CAMPUZANO</t>
  </si>
  <si>
    <t>C. E. R. MONTE FRIO</t>
  </si>
  <si>
    <t>C. E. R. JUAN XXIII</t>
  </si>
  <si>
    <t>C. E. R. LAS ESTANCIAS</t>
  </si>
  <si>
    <t>I. E. R. BENIGNO MENA GONZALEZ</t>
  </si>
  <si>
    <t>E R FLORENTINO ROJAS</t>
  </si>
  <si>
    <t>E R MESTIZAL</t>
  </si>
  <si>
    <t>E R BENIGNO MENA</t>
  </si>
  <si>
    <t>C. E. R.  CABUYAL</t>
  </si>
  <si>
    <t>C. E. R. EL RUANO</t>
  </si>
  <si>
    <t>C. E. R. PESQUINAL</t>
  </si>
  <si>
    <t>SAN JERÓNIMO TOTAL</t>
  </si>
  <si>
    <t>I. E. SAN LUIS</t>
  </si>
  <si>
    <t>E U JUAN J HOYOS GOMEZ</t>
  </si>
  <si>
    <t>E U MADRE LAURA - SEDE PRINCIPAL</t>
  </si>
  <si>
    <t>LICEO SAN LUIS</t>
  </si>
  <si>
    <t>C.E.R. VILLANUEVA</t>
  </si>
  <si>
    <t>C.E.R. VILLANUEVA - SEDE PRINCIPAL</t>
  </si>
  <si>
    <t>C. E. R. LA ARAUCA</t>
  </si>
  <si>
    <t>C. E. R. CUBA</t>
  </si>
  <si>
    <t>C. E. R. SOPETRAN</t>
  </si>
  <si>
    <t>C. E. R. SALAMBRINA</t>
  </si>
  <si>
    <t>C. E. R. LAS CONFUSAS</t>
  </si>
  <si>
    <t>C. E. R. TEBAIDA</t>
  </si>
  <si>
    <t>C.E.R. EL POPAL</t>
  </si>
  <si>
    <t>C.E.R. EL POPAL - SEDE PRINCIPAL</t>
  </si>
  <si>
    <t>I. E. EL PRODIGIO</t>
  </si>
  <si>
    <t>C. E. R. VEGA GRANDE</t>
  </si>
  <si>
    <t>C. E. R. BARRO BLANCO</t>
  </si>
  <si>
    <t>C.E.R. SANTA RITA</t>
  </si>
  <si>
    <t>C.E.R. SANTA RITA - SEDE PRINCIPAL</t>
  </si>
  <si>
    <t>C. E. R. TABITAS</t>
  </si>
  <si>
    <t>C. E. R. LA CUMBRE</t>
  </si>
  <si>
    <t>I. E. R. LA JOSEFINA</t>
  </si>
  <si>
    <t>C. E. R. EL PAISA</t>
  </si>
  <si>
    <t>C. E. R. MONTENEGRO</t>
  </si>
  <si>
    <t>I. E. BUENOS AIRES</t>
  </si>
  <si>
    <t>I. E. ALTAVISTA</t>
  </si>
  <si>
    <t>C.E.R. LA IBERIA</t>
  </si>
  <si>
    <t>C.E.R. LA IBERIA - SEDE PRINCIPAL</t>
  </si>
  <si>
    <t>SAN LUIS TOTAL</t>
  </si>
  <si>
    <t>I. E. PIO XII</t>
  </si>
  <si>
    <t xml:space="preserve">E U GABRIELA GONZALEZ </t>
  </si>
  <si>
    <t>LICEO PIO XII</t>
  </si>
  <si>
    <t xml:space="preserve">I.E. PADRE ROBERTO ARROYAVE VELEZ </t>
  </si>
  <si>
    <t>I. E. R. OVEJAS</t>
  </si>
  <si>
    <t>C. E. R.  LA MARIA</t>
  </si>
  <si>
    <t>I. E.  EL TAMBO</t>
  </si>
  <si>
    <t xml:space="preserve">E R PANTANILLO </t>
  </si>
  <si>
    <t>COLEGIO EL TAMBO</t>
  </si>
  <si>
    <t>C. E. R. EL ESPINAL</t>
  </si>
  <si>
    <t>C. E. R. CEREZALES</t>
  </si>
  <si>
    <t>C. E. R.  LA APRETEL</t>
  </si>
  <si>
    <t>C. E. R.  EL RANO</t>
  </si>
  <si>
    <t>C. E. R. OVEJAS</t>
  </si>
  <si>
    <t>C. E. R. LA CLARITA</t>
  </si>
  <si>
    <t>C. E. R.  LA CHINA</t>
  </si>
  <si>
    <t>C. E. R. ALTO DE MEDINA</t>
  </si>
  <si>
    <t>C. E. R. LA LANA</t>
  </si>
  <si>
    <t>C. E. R. CARLOS DAVID BETANCUR TOLEDO</t>
  </si>
  <si>
    <t>C. E. R.  LA CASCADA</t>
  </si>
  <si>
    <t>C. E. R. LAS AURAS</t>
  </si>
  <si>
    <t>C. E. R. LA CUCHILLA</t>
  </si>
  <si>
    <t>SAN RAFAEL</t>
  </si>
  <si>
    <t>I. E. SAN RAFAEL</t>
  </si>
  <si>
    <t>COLEGIO SAN RAFAEL</t>
  </si>
  <si>
    <t xml:space="preserve">E U NARCISA ARBELAEZ </t>
  </si>
  <si>
    <t>C. E. R. PEÑOLES</t>
  </si>
  <si>
    <t>C. E. R. EL CIPRES</t>
  </si>
  <si>
    <t>C. E. R. LA DORADA</t>
  </si>
  <si>
    <t>C. E. R. FALDITAS</t>
  </si>
  <si>
    <t>C. E. R. SAMARIA</t>
  </si>
  <si>
    <t>C. E. R. EL BIZCOCHO</t>
  </si>
  <si>
    <t>C. E. R. LA REINA # 1</t>
  </si>
  <si>
    <t>C. E. R. LA MESA</t>
  </si>
  <si>
    <t>C. E. R. MACANAL</t>
  </si>
  <si>
    <t>C. E. R. DANTAS</t>
  </si>
  <si>
    <t>C. E. R. CUERVOS</t>
  </si>
  <si>
    <t>C. E. R.  EL TOPACIO</t>
  </si>
  <si>
    <t>C. E. R. EL JAGUE</t>
  </si>
  <si>
    <t>C. E. R. LA BALSA</t>
  </si>
  <si>
    <t>C.E.R. LOS CENTROS</t>
  </si>
  <si>
    <t>CENTRO EDUCATIVO RURAL  LOS CENTROS</t>
  </si>
  <si>
    <t>C. E. R. CHICO</t>
  </si>
  <si>
    <t>C. E. R. PIEDRAS ARRIBA</t>
  </si>
  <si>
    <t>C.E.R. BOQUERÓN</t>
  </si>
  <si>
    <t>C.E.R. BOQUERÓN - SEDE PRINCIPAL</t>
  </si>
  <si>
    <t>C. E. R.  MANILA</t>
  </si>
  <si>
    <t>C. E. R.  CARDAL</t>
  </si>
  <si>
    <t>C. E. R. PUENTE TIERRA</t>
  </si>
  <si>
    <t>C. E. R.  LA CUMBRE</t>
  </si>
  <si>
    <t>C. E. R. LA RAPIDA</t>
  </si>
  <si>
    <t>C. E. R.  EL GOLGOTA</t>
  </si>
  <si>
    <t>C. E. R. ALTO DE MARIA</t>
  </si>
  <si>
    <t>C. E. R.  DANTICAS</t>
  </si>
  <si>
    <t>C. E. R. EL CHARCO</t>
  </si>
  <si>
    <t>C. E. R.  LAS DIVISAS</t>
  </si>
  <si>
    <t>C. E. R. CAMELIAS</t>
  </si>
  <si>
    <t>C. E. R. CAMAS</t>
  </si>
  <si>
    <t>SAN RAFAEL TOTAL</t>
  </si>
  <si>
    <t>I. E. PRESBITERO ABRAHAN JARAMILLO</t>
  </si>
  <si>
    <t>I. E. R. SAN JOSE DEL NARE</t>
  </si>
  <si>
    <t>C. E. R. LA MORA</t>
  </si>
  <si>
    <t>I. E. R. SAN MATIAS</t>
  </si>
  <si>
    <t>I. E. R. TACHIRA</t>
  </si>
  <si>
    <t>COLEGIO EL TACHIRA</t>
  </si>
  <si>
    <t xml:space="preserve">E R EL PORVENIR </t>
  </si>
  <si>
    <t xml:space="preserve">E R MONTEALEGRE </t>
  </si>
  <si>
    <t xml:space="preserve">E R LA GOMEZ </t>
  </si>
  <si>
    <t>C. E. R. ANTONIA SANTOS</t>
  </si>
  <si>
    <t>C. E. R. MARBELLA</t>
  </si>
  <si>
    <t>I. E. R. LAS PALMAS</t>
  </si>
  <si>
    <t xml:space="preserve">E R LAS PALMAS </t>
  </si>
  <si>
    <t xml:space="preserve">E R EL JARDIN </t>
  </si>
  <si>
    <t xml:space="preserve">E R COROCITO </t>
  </si>
  <si>
    <t>C. E. R. ANTONIO NARIÑO</t>
  </si>
  <si>
    <t>C. E. R. DOCTOR ALEJANDRO GOMEZ DIEZ</t>
  </si>
  <si>
    <t>I. E. R. LA PUREZA</t>
  </si>
  <si>
    <t>C. E. R. SANTA ISABEL DEL NARE</t>
  </si>
  <si>
    <t>I. E. R. CRISTALES</t>
  </si>
  <si>
    <t xml:space="preserve">E R LIBORIO MEJIA </t>
  </si>
  <si>
    <t xml:space="preserve">E R GUACAS </t>
  </si>
  <si>
    <t xml:space="preserve">E R EL DILUVIO </t>
  </si>
  <si>
    <t>COLEGIO CRISTALES</t>
  </si>
  <si>
    <t xml:space="preserve">E R LA INMACULADA </t>
  </si>
  <si>
    <t xml:space="preserve">E R I MANIZALES </t>
  </si>
  <si>
    <t>C. E. R. MONTEMAR</t>
  </si>
  <si>
    <t>C. E. R. SAN JORGE</t>
  </si>
  <si>
    <t>C. E. R. LA GUZMANA ALTA</t>
  </si>
  <si>
    <t>C. E. R. LA BELLA</t>
  </si>
  <si>
    <t>I. E. R. SAN JOSE DEL NUS</t>
  </si>
  <si>
    <t xml:space="preserve">E R EFE GOMEZ </t>
  </si>
  <si>
    <t xml:space="preserve">E R LA CHINCA </t>
  </si>
  <si>
    <t>COLEGIO SAN JOSE DEL NUS</t>
  </si>
  <si>
    <t>C. E. R. MULATAL</t>
  </si>
  <si>
    <t>I. E. R. CABILDO</t>
  </si>
  <si>
    <t>C. E. R. PIEDRAS BLANCAS</t>
  </si>
  <si>
    <t>C. E. R. BRASIL</t>
  </si>
  <si>
    <t>C. E. R. LA JOTA</t>
  </si>
  <si>
    <t>I. E. R. PROVIDENCIA</t>
  </si>
  <si>
    <t xml:space="preserve">E R POLICARPA SALAVARRIETA </t>
  </si>
  <si>
    <t>COLEGIO PROVIDENCIA</t>
  </si>
  <si>
    <t xml:space="preserve">E.R. LA TRINIDAD </t>
  </si>
  <si>
    <t xml:space="preserve">E.R. LA MARIA </t>
  </si>
  <si>
    <t>SAN ROQUE TOTAL</t>
  </si>
  <si>
    <t>I. E. SAN VICENTE FERRER</t>
  </si>
  <si>
    <t>C. E. R. EL PERPETUO SOCORRO</t>
  </si>
  <si>
    <t>C. E. R. GUACIRU</t>
  </si>
  <si>
    <t>C. E. R. CANTOR</t>
  </si>
  <si>
    <t>C. E. R. EL CANELO</t>
  </si>
  <si>
    <t>I. E. CORRIENTES</t>
  </si>
  <si>
    <t>C. E. R. MONTEGRANDE</t>
  </si>
  <si>
    <t>C. E. R. LAS FRIAS</t>
  </si>
  <si>
    <t>C. E. R. LA COMPAÑIA</t>
  </si>
  <si>
    <t>C. E. R. LAS HOJAS</t>
  </si>
  <si>
    <t>I. E.  RURAL CHAPARRAL</t>
  </si>
  <si>
    <t>C. E. R. EL CORAL</t>
  </si>
  <si>
    <t>C. E. R. PEÑOLCITO</t>
  </si>
  <si>
    <t>I. E. R. OVEJAS - SEDE PRINCIPAL</t>
  </si>
  <si>
    <t>I. E. LA MAGDALENA</t>
  </si>
  <si>
    <t>C. E. R. PIEDRAGORDA</t>
  </si>
  <si>
    <t>C. E. R. LA ENEA</t>
  </si>
  <si>
    <t>C. E. R. MARCO TULIO TORRES GOMEZ</t>
  </si>
  <si>
    <t>C. E. R. CRISTO REY</t>
  </si>
  <si>
    <t>C. E. R. SAN CRISTOBAL</t>
  </si>
  <si>
    <t>C. E. R. EL POTRERO</t>
  </si>
  <si>
    <t>C. E. R. ALTO DE LA COMPAÑIA</t>
  </si>
  <si>
    <t>SAN VICENTE TOTAL</t>
  </si>
  <si>
    <t>I. E. TECNICO INDUSTRIAL TOMAS CARRASQUILLA</t>
  </si>
  <si>
    <t>I.E. TECNICO INDUSTRIAL TOMAS CARRASQUILLA</t>
  </si>
  <si>
    <t>C.E.R. LOS NARANJOS</t>
  </si>
  <si>
    <t>LOS NARANJOS - SEDE PRINCIPAL</t>
  </si>
  <si>
    <t>C. E. R. CANTAYUS</t>
  </si>
  <si>
    <t>I. E. R. SAN PEDRO</t>
  </si>
  <si>
    <t>C. E. R. SAN JAVIER</t>
  </si>
  <si>
    <t>I. E. R. EL RAYO</t>
  </si>
  <si>
    <t>I. E. R. MARIA JESUS CASTRILLON</t>
  </si>
  <si>
    <t>I. E. R. SANTA GERTRUDIS</t>
  </si>
  <si>
    <t>I. E. R. SANTA GERTRUDIS - SEDE PRINCIPAL</t>
  </si>
  <si>
    <t>C. E. R. PLAYAS</t>
  </si>
  <si>
    <t>C. E. R. MONTEBELLO</t>
  </si>
  <si>
    <t>I. E. R. PORCESITO</t>
  </si>
  <si>
    <t>COLEGIO PORCECITO</t>
  </si>
  <si>
    <t>E R LA COMBA</t>
  </si>
  <si>
    <t>E R LA PRIMAVERA (UNIT)</t>
  </si>
  <si>
    <t>I. E. R. BOTERO</t>
  </si>
  <si>
    <t>E R LA EME (UNIT)</t>
  </si>
  <si>
    <t>E R LAS BEATRICES (UNIT)</t>
  </si>
  <si>
    <t>E R VAINILLAL (UNIT)</t>
  </si>
  <si>
    <t>COLEGIO BOTERO</t>
  </si>
  <si>
    <t>E R PIEDRA GORDA</t>
  </si>
  <si>
    <t>I. E. R. PEDRO PABLO CASTRILLON</t>
  </si>
  <si>
    <t>E R LA QUIEBRA</t>
  </si>
  <si>
    <t>LICEO PEDRO PABLO CASTRILLON</t>
  </si>
  <si>
    <t>E R FALDAS DEL NUS</t>
  </si>
  <si>
    <t>E R CUBILETES</t>
  </si>
  <si>
    <t>I. E. R. ROBERTO LOPEZ GOMEZ</t>
  </si>
  <si>
    <t>E R SAN FRANCISCO (UNIT)</t>
  </si>
  <si>
    <t>E R LA ESPERANZA (UNIT)</t>
  </si>
  <si>
    <t>COLEGIO ROBERTO LOPEZ GOMEZ</t>
  </si>
  <si>
    <t>E R GUADUALEJO (UNIT)</t>
  </si>
  <si>
    <t>E R EL COMBO (D)(UNIT)</t>
  </si>
  <si>
    <t>E R BALSAL</t>
  </si>
  <si>
    <t>C. E. R. DELGADITA</t>
  </si>
  <si>
    <t>C. E. R. EL SALTILLO</t>
  </si>
  <si>
    <t>C. E. R. NUSITO</t>
  </si>
  <si>
    <t>C. E. R. QUEBRADONA - BRASIL</t>
  </si>
  <si>
    <t>C. E. R. EL CHUSCAL</t>
  </si>
  <si>
    <t>C. E. R. PLAYAS DEL NARE</t>
  </si>
  <si>
    <t>C. E. R. MONSEÑOR GERARDO VALENCIA</t>
  </si>
  <si>
    <t>C. E. R. DOLORES</t>
  </si>
  <si>
    <t>C. E. R. PEÑAS</t>
  </si>
  <si>
    <t>SANTO DOMINGO TOTAL</t>
  </si>
  <si>
    <t>SEGOVIA</t>
  </si>
  <si>
    <t>I. E. LIBORIO BATALLER</t>
  </si>
  <si>
    <t>COLEGIO LIBORIO BATALLER</t>
  </si>
  <si>
    <t xml:space="preserve">E U SAN MATEO </t>
  </si>
  <si>
    <t xml:space="preserve">E U JOSE ANTONIO GALAN </t>
  </si>
  <si>
    <t xml:space="preserve">I.E.R. CAMPO ALEGRE </t>
  </si>
  <si>
    <t>I. E.  SANTO DOMINGO SAVIO</t>
  </si>
  <si>
    <t>COLEGIO SANTO DOMINGO SAVIO</t>
  </si>
  <si>
    <t xml:space="preserve">E U MARIA GORETTI </t>
  </si>
  <si>
    <t xml:space="preserve">E U LA MADRE </t>
  </si>
  <si>
    <t xml:space="preserve">E R I LOS PATIOS </t>
  </si>
  <si>
    <t>E U I MANUEL CEPEDA</t>
  </si>
  <si>
    <t xml:space="preserve">E R EL APORRIADO </t>
  </si>
  <si>
    <t>I. E.R. FRAY MARTIN DE PORRES</t>
  </si>
  <si>
    <t xml:space="preserve">E R PUERTO CALAVERA </t>
  </si>
  <si>
    <t>COLEGIO FRAY MARTIN DE PORRES</t>
  </si>
  <si>
    <t xml:space="preserve">E R I MATA </t>
  </si>
  <si>
    <t xml:space="preserve">E.R.I. EL CENIZO </t>
  </si>
  <si>
    <t xml:space="preserve">E.R.I. LAURELES </t>
  </si>
  <si>
    <t xml:space="preserve">E.R.I. ESPERANZA Y ALEGRÍA </t>
  </si>
  <si>
    <t>C. E. R. LA PÓ</t>
  </si>
  <si>
    <t>C. E. R. LA PO</t>
  </si>
  <si>
    <t>C. E. R. SANTA ISABEL DE AMARA</t>
  </si>
  <si>
    <t>C. E. R. MONTEFRIO</t>
  </si>
  <si>
    <t>SEGOVIA TOTAL</t>
  </si>
  <si>
    <t>I. E. SAN ANTONIO DE PADUA</t>
  </si>
  <si>
    <t>COLEGIO RAFAEL J. MEJIA</t>
  </si>
  <si>
    <t>E U ELADIA MEJIA G</t>
  </si>
  <si>
    <t xml:space="preserve">PREESCOLAR MIS AMIGUITOS </t>
  </si>
  <si>
    <t>C. E. R. ISABELITA PATI¿O</t>
  </si>
  <si>
    <t>C. E. R. ISABELITA PATIÑO</t>
  </si>
  <si>
    <t>C. E. R. LA ALACENA</t>
  </si>
  <si>
    <t>C. E. R. LA OCULTA</t>
  </si>
  <si>
    <t>C. E. R. LA VIRGEN</t>
  </si>
  <si>
    <t>C. E. R.  MANZANARES</t>
  </si>
  <si>
    <t>C. E. R. OTRABANDA</t>
  </si>
  <si>
    <t>C. E. R. PESCADERO</t>
  </si>
  <si>
    <t>C. E. R. LA JUVENTUD</t>
  </si>
  <si>
    <t>C. E. R. LA BETANIA</t>
  </si>
  <si>
    <t>C. E. R. COROZAL</t>
  </si>
  <si>
    <t>C. E. R. CEDEÑO</t>
  </si>
  <si>
    <t>C. E. R. RIO CLARO</t>
  </si>
  <si>
    <t>I. E.  RURAL SANTIAGO ANGEL SANTAMARIA</t>
  </si>
  <si>
    <t>C. E. R.  SAN PEDRO</t>
  </si>
  <si>
    <t>I. E. AGRICOLA VICTOR MANUEL OROZCO</t>
  </si>
  <si>
    <t>INSTITUTO AGRICOLA</t>
  </si>
  <si>
    <t>E U VICTOR MANUEL OROZCO</t>
  </si>
  <si>
    <t>C. E. R.  JOAQUINA MONTOYA</t>
  </si>
  <si>
    <t>C. E. R. RIO FRIO</t>
  </si>
  <si>
    <t>C. E. R. TERESITA OBANDO</t>
  </si>
  <si>
    <t>C. E. R.  EL TACON</t>
  </si>
  <si>
    <t>C. E. R. PIEDRA MOLER</t>
  </si>
  <si>
    <t>I. E. R.  SAN PABLO</t>
  </si>
  <si>
    <t>C. E. R.  LA LIBORIANA</t>
  </si>
  <si>
    <t>C. E. R. LA MATILDE</t>
  </si>
  <si>
    <t>C. E. R. LA MIRLA</t>
  </si>
  <si>
    <t>C. E. R. CEDEÑO PARTE ALTA</t>
  </si>
  <si>
    <t>C. E. R. IND.PARA EL RESG INDIG EMBERA_CHAMI MIGUEL CERTIGA</t>
  </si>
  <si>
    <t>TÁMESIS TOTAL</t>
  </si>
  <si>
    <t>I. E. JOSE PRIETO ARANGO</t>
  </si>
  <si>
    <t>E U ALVARO OBDULIO NARANJO</t>
  </si>
  <si>
    <t>LICEO JOSE PRIETO ARANGO</t>
  </si>
  <si>
    <t>C. E. R. TEODOSIA CORREA</t>
  </si>
  <si>
    <t>C. E. R. JESUS ANIBAL GOMEZ</t>
  </si>
  <si>
    <t>C. E. R. CASCABEL</t>
  </si>
  <si>
    <t>C. E. R. CHAGUANY</t>
  </si>
  <si>
    <t>C. E. R. MULATICOS</t>
  </si>
  <si>
    <t>C. E. R. SAN FORTUNATO</t>
  </si>
  <si>
    <t>TARSO TOTAL</t>
  </si>
  <si>
    <t>I. E. SANTO TOMAS DE AQUINO</t>
  </si>
  <si>
    <t>COLEGIO SANTO TOMAS DE AQUINO</t>
  </si>
  <si>
    <t>E U JUAN BAUTISTA MONTOYA  - SEDE PRINCIPAL</t>
  </si>
  <si>
    <t>E U EVANGELINA BETANCUR</t>
  </si>
  <si>
    <t>C. E. R. OFELIA ECHEVERRI</t>
  </si>
  <si>
    <t>C. E. R. LUIS ZEA URIBE</t>
  </si>
  <si>
    <t>C. E. R. ANTONIO JOSE RESTREPO</t>
  </si>
  <si>
    <t>C. E. R. LOS MICOS</t>
  </si>
  <si>
    <t>I. E. BENJAMIN CORREA ALVAREZ</t>
  </si>
  <si>
    <t>E U BENJAMIN CORREA</t>
  </si>
  <si>
    <t>E R MARUJA RESTREPO - SEDE PRINCIPAL</t>
  </si>
  <si>
    <t>E R EL PORVENIR - SEDE PRINCIPAL</t>
  </si>
  <si>
    <t>E R LA PEÑA - SEDE PRINCIPAL</t>
  </si>
  <si>
    <t>E R I SINIFANA - SEDE PRINCIPAL</t>
  </si>
  <si>
    <t>C. E. R. EL MORRO</t>
  </si>
  <si>
    <t>C. E. R. EL ZANCUDO</t>
  </si>
  <si>
    <t>C. E. R. CARACOL</t>
  </si>
  <si>
    <t>C. E. R. LOMA DEL GUAMO</t>
  </si>
  <si>
    <t>C. E. R. BALSAL</t>
  </si>
  <si>
    <t>C. E. R. FALDA DEL CAUCA</t>
  </si>
  <si>
    <t>TITIRIBÍ TOTAL</t>
  </si>
  <si>
    <t>C. E. R. FRONTINITO</t>
  </si>
  <si>
    <t>C. E. R. EL COROZO</t>
  </si>
  <si>
    <t>C. E. R. EL CAUNCE</t>
  </si>
  <si>
    <t>C. E. R. ENCALICHADA</t>
  </si>
  <si>
    <t>C. E. R. CHUPADERO</t>
  </si>
  <si>
    <t>C. E. R. AMBALEMA BAJA</t>
  </si>
  <si>
    <t>C. E. R. CARMEN E BETANCUR</t>
  </si>
  <si>
    <t>C. E. R. EL UVO</t>
  </si>
  <si>
    <t>C. E. R. AURELIANO HURTADO</t>
  </si>
  <si>
    <t>C. E. R. ALTO DEL PITAL</t>
  </si>
  <si>
    <t>C. E. R. SANTA ANA DE GUAYABAL</t>
  </si>
  <si>
    <t>C. E. R. ALTO DE SAN BENITO</t>
  </si>
  <si>
    <t>C. E. R. SAN BENITO</t>
  </si>
  <si>
    <t>C. E. R. PARAMILLO</t>
  </si>
  <si>
    <t>C. E. R. LA CABAQA</t>
  </si>
  <si>
    <t>C. E. R. NUDILLALES</t>
  </si>
  <si>
    <t>C. E. R. PEÑAS BLANCAS</t>
  </si>
  <si>
    <t>C. E. R. PEQAS BLANCAS</t>
  </si>
  <si>
    <t>C. E. R. LIMON CHUPADERO</t>
  </si>
  <si>
    <t>C. E. R. MONOS</t>
  </si>
  <si>
    <t>C. E. R. EL PALON</t>
  </si>
  <si>
    <t>URAMITA TOTAL</t>
  </si>
  <si>
    <t>I. E. R. JAIPERA</t>
  </si>
  <si>
    <t>C. E. R. ELENA BENITEZ VELEZ</t>
  </si>
  <si>
    <t>I. E. MONSEÑOR J. IVAN CADAVID GUTIERREZ</t>
  </si>
  <si>
    <t xml:space="preserve">E U CACIQUE TONE </t>
  </si>
  <si>
    <t>COLEGIO SIMON BOLIVAR</t>
  </si>
  <si>
    <t>C. E. R. MANDE</t>
  </si>
  <si>
    <t>C. E. R. CAPITAN PINZON</t>
  </si>
  <si>
    <t>C. E. R. PENDERISCO</t>
  </si>
  <si>
    <t>C. E. R. INDIGENISTA PENDERISCO</t>
  </si>
  <si>
    <t>C. E. R. CALLES ARRIBA</t>
  </si>
  <si>
    <t>C. E. R. AGUAS CHIQUITAS</t>
  </si>
  <si>
    <t>C. E. R. SABANAS</t>
  </si>
  <si>
    <t>C. E. R. MONTAÑITAS DEL SOCORRO</t>
  </si>
  <si>
    <t>C. E. R. CRESPO GARCIA</t>
  </si>
  <si>
    <t>C. E. R. ANTONIO JOSE ARANGO</t>
  </si>
  <si>
    <t>C. E. R. MARAVILLO</t>
  </si>
  <si>
    <t>C. E. R. OROBUGO ARRIBA</t>
  </si>
  <si>
    <t>C. E. R. EL PASO</t>
  </si>
  <si>
    <t>C. E. R. SALADITO</t>
  </si>
  <si>
    <t>C. E. R. LLANO GRANDE</t>
  </si>
  <si>
    <t>C. E. R. JUAN PABLO CARTAGENA</t>
  </si>
  <si>
    <t>C. E. R. LA CALDASIA</t>
  </si>
  <si>
    <t>C. E. R. LA CARTAGENA</t>
  </si>
  <si>
    <t>C. E. R. LA VENTA</t>
  </si>
  <si>
    <t>C. E. R. LA MATANZA</t>
  </si>
  <si>
    <t>C. E. R. EL SIRENO</t>
  </si>
  <si>
    <t>C. E. R. MANDECITO</t>
  </si>
  <si>
    <t>C. E. R. LA ANA</t>
  </si>
  <si>
    <t>C. E. R. SAN CARLOS</t>
  </si>
  <si>
    <t>C. E. R. OROBUGO MEDIO</t>
  </si>
  <si>
    <t>C. E. R. EL ESCOBERO</t>
  </si>
  <si>
    <t>C. E. R. SAN MATIAS</t>
  </si>
  <si>
    <t>C. E. R. MURRI MEDIO</t>
  </si>
  <si>
    <t>C.E.R MARÍA AUXILIADORA</t>
  </si>
  <si>
    <t>C.E.R MARÍA AUXILIADORA - SEDE PRINCIPAL</t>
  </si>
  <si>
    <t>C. E. R. EL TOPACIO</t>
  </si>
  <si>
    <t>C. E. R. PUNTA DE OCAIDO</t>
  </si>
  <si>
    <t>I. E. R.  VALENTINA FIGUEROA</t>
  </si>
  <si>
    <t>C. E. R. LA SEXTA</t>
  </si>
  <si>
    <t>C.E.R. VENADOS ARRIBA</t>
  </si>
  <si>
    <t>C.E.R. VENADOS ARRIBA - SEDE PRINCIPAL</t>
  </si>
  <si>
    <t>C. E. R. EL NARCISO</t>
  </si>
  <si>
    <t>C. E. R. BARRANCOS</t>
  </si>
  <si>
    <t>C. E. R. PENDERISCO ARRIBA</t>
  </si>
  <si>
    <t>C. E. R. LA GUAYABALA</t>
  </si>
  <si>
    <t>C. E. R. INDIGENISTA VALLE DE PERDIDAS</t>
  </si>
  <si>
    <t>C. E. R. JESUS DE LOS MILAGROS</t>
  </si>
  <si>
    <t>C. E. R. CURVATA</t>
  </si>
  <si>
    <t>C. E. R.  XUNDABE</t>
  </si>
  <si>
    <t>C. E. R. PAVARANDO</t>
  </si>
  <si>
    <t>C. E. R. EL LLAVERO</t>
  </si>
  <si>
    <t>C.E.R. TAITA</t>
  </si>
  <si>
    <t>C.E.R. TAITA - SEDE PRINCIPAL</t>
  </si>
  <si>
    <t>C. E. R. SAN VIDAL</t>
  </si>
  <si>
    <t>C.E.R. SAN JUAN</t>
  </si>
  <si>
    <t>C.E.R. SAN JUAN - SEDE PRINCIPAL</t>
  </si>
  <si>
    <t>C. E. R. VASQUEZ</t>
  </si>
  <si>
    <t>C. E. R. CHAQUE</t>
  </si>
  <si>
    <t>C. E. R. PLACER-ARGAEZ</t>
  </si>
  <si>
    <t>C. E. R. INDIGENISTA MAJORE</t>
  </si>
  <si>
    <t>C. E. R. INDIGENISTA ANDABU</t>
  </si>
  <si>
    <t>C. E. R. EL SALVADOR</t>
  </si>
  <si>
    <t>C. E. R. ALBERTO SALAZAR FLOREZ</t>
  </si>
  <si>
    <t>C. E. R. GUABINA</t>
  </si>
  <si>
    <t>C.E.R. EL VOLCÁN</t>
  </si>
  <si>
    <t>C.E.R. EL VOLCÁN - SEDE PRINCIPAL</t>
  </si>
  <si>
    <t>C.E.R. EL TUNAL</t>
  </si>
  <si>
    <t>C.E.R. EL TUNAL - SEDE PRINCIPAL</t>
  </si>
  <si>
    <t>C. E. R. SAN JOSE LA ENCARNACION</t>
  </si>
  <si>
    <t>URRAO TOTAL</t>
  </si>
  <si>
    <t>I. E. VALDIVIA</t>
  </si>
  <si>
    <t>C. E. R. LA VISCAYA</t>
  </si>
  <si>
    <t>C. E. R. LOS NUTABES</t>
  </si>
  <si>
    <t>C. E. R. PEDRO VASQUEZ C</t>
  </si>
  <si>
    <t>C. E. R. LOS POMOS</t>
  </si>
  <si>
    <t>C. E. R. LA BARCA CAUTIVA</t>
  </si>
  <si>
    <t>I. E. R. MARCO A ROJO</t>
  </si>
  <si>
    <t>C. E. R. PIO CLAUDIO GUTIERREZ</t>
  </si>
  <si>
    <t>C. E. R. LUIS MARIA CUARTAS</t>
  </si>
  <si>
    <t>C. E. R. LA LERIONA</t>
  </si>
  <si>
    <t>C. E. R. HIGUERON</t>
  </si>
  <si>
    <t>C. E. R. EMILIO VASCO</t>
  </si>
  <si>
    <t>C. E. R. LA ALEMANIA</t>
  </si>
  <si>
    <t>C. E. R. MIGUEL ANGEL GOMEZ</t>
  </si>
  <si>
    <t>C. E. R. LA PAULINA</t>
  </si>
  <si>
    <t>C. E. R. EL ASTILLERO</t>
  </si>
  <si>
    <t>C. E. R. SINITAVE</t>
  </si>
  <si>
    <t>C. E. R. CACHIRIME</t>
  </si>
  <si>
    <t>C. E. R. VILLA MARINA</t>
  </si>
  <si>
    <t>C. E. R. LAS PALOMAS</t>
  </si>
  <si>
    <t>C. E. R. PUQUI ABAJO</t>
  </si>
  <si>
    <t>C. E. R. LAS CAMELIAS</t>
  </si>
  <si>
    <t>C. E. R. JUNTAS</t>
  </si>
  <si>
    <t>C. E. R. SAN FERMIN</t>
  </si>
  <si>
    <t>VALDIVIA TOTAL</t>
  </si>
  <si>
    <t>LICEO EFE GOMEZ</t>
  </si>
  <si>
    <t xml:space="preserve">E U EFE GOMEZ </t>
  </si>
  <si>
    <t xml:space="preserve">COLEGIO AMIGONIANO RAUL CARDONA ZAPATA </t>
  </si>
  <si>
    <t>C. E. R. LA PIEDRANCHA</t>
  </si>
  <si>
    <t>C. E. R. EL CARMEN DE LA SIERRA</t>
  </si>
  <si>
    <t>C. E. R. MERCEDES ABREGO</t>
  </si>
  <si>
    <t>I. E. R. JOSE MARIA CORDOBA</t>
  </si>
  <si>
    <t>I. E. R. LA ALEJANDRIA</t>
  </si>
  <si>
    <t>C. E. R. LA ALEJANDRIA</t>
  </si>
  <si>
    <t>C. E. R. LA GALLINERA ABAJO</t>
  </si>
  <si>
    <t>I. E. JHON F. KENNEDY</t>
  </si>
  <si>
    <t>C. E. R. EL OLVIDO</t>
  </si>
  <si>
    <t>C. E. R. BELGICA</t>
  </si>
  <si>
    <t>C. E. R. PASO REAL</t>
  </si>
  <si>
    <t>C. E. R. ALFREDO GOMEZ A</t>
  </si>
  <si>
    <t>I. E. R. EL CINCO</t>
  </si>
  <si>
    <t>C. E. R. JORGE ROBLEDO ORTIZ</t>
  </si>
  <si>
    <t>C. E. R. JAIME MARULANDA VALENCIA</t>
  </si>
  <si>
    <t>C. E. R. SAN PASCUAL</t>
  </si>
  <si>
    <t>C. E. R. EL LAGARTO</t>
  </si>
  <si>
    <t>I. E. LORENZO YALI</t>
  </si>
  <si>
    <t>LICEO LORENZO YALI</t>
  </si>
  <si>
    <t>C. E. R. VILLA ANITA</t>
  </si>
  <si>
    <t>C. E. R. LA MASCARA</t>
  </si>
  <si>
    <t>C. E. R. SAN MAURICIO</t>
  </si>
  <si>
    <t>C. E. R. EL HATILLO</t>
  </si>
  <si>
    <t>C. E. R. LA BRILLANTINITA</t>
  </si>
  <si>
    <t>C. E. R. SAN PEDRITO</t>
  </si>
  <si>
    <t>C. E. R. EL CASAMORA</t>
  </si>
  <si>
    <t>C. E. R. LAS DANTAS</t>
  </si>
  <si>
    <t>C. E. R. SIMON BOLIVAR</t>
  </si>
  <si>
    <t>C. E. R. PUERTO ESTAFA</t>
  </si>
  <si>
    <t>C. E. R. LAS AGÜITAS</t>
  </si>
  <si>
    <t>C. E. R. GUARQUINA</t>
  </si>
  <si>
    <t>C. E. R. BRILLANTINA</t>
  </si>
  <si>
    <t>C. E. R. LA MARGARITA</t>
  </si>
  <si>
    <t>C. E. R. EL CINISMO</t>
  </si>
  <si>
    <t>C. E. R.  LA ALONDRA</t>
  </si>
  <si>
    <t>YALÍ TOTAL</t>
  </si>
  <si>
    <t>NORMALES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</si>
</sst>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240A]dddd\,\ dd&quot; de &quot;mmmm&quot; de &quot;yyyy"/>
    <numFmt numFmtId="171" formatCode="[$-240A]hh:mm:ss\ AM/PM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5" fillId="0" borderId="10" xfId="0" applyFont="1" applyBorder="1" applyAlignment="1">
      <alignment horizontal="center" vertical="center" wrapText="1"/>
    </xf>
    <xf numFmtId="165" fontId="35" fillId="0" borderId="10" xfId="46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44" fontId="0" fillId="33" borderId="0" xfId="48" applyFont="1" applyFill="1" applyAlignment="1">
      <alignment/>
    </xf>
    <xf numFmtId="1" fontId="0" fillId="33" borderId="0" xfId="48" applyNumberFormat="1" applyFont="1" applyFill="1" applyAlignment="1">
      <alignment/>
    </xf>
    <xf numFmtId="44" fontId="0" fillId="0" borderId="0" xfId="48" applyFont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right"/>
    </xf>
    <xf numFmtId="6" fontId="0" fillId="0" borderId="0" xfId="0" applyNumberFormat="1" applyAlignment="1">
      <alignment/>
    </xf>
    <xf numFmtId="6" fontId="38" fillId="0" borderId="14" xfId="0" applyNumberFormat="1" applyFont="1" applyBorder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Alignment="1">
      <alignment/>
    </xf>
    <xf numFmtId="0" fontId="0" fillId="34" borderId="0" xfId="0" applyFill="1" applyAlignment="1">
      <alignment/>
    </xf>
    <xf numFmtId="0" fontId="38" fillId="34" borderId="13" xfId="0" applyFont="1" applyFill="1" applyBorder="1" applyAlignment="1">
      <alignment/>
    </xf>
    <xf numFmtId="0" fontId="38" fillId="34" borderId="14" xfId="0" applyFont="1" applyFill="1" applyBorder="1" applyAlignment="1">
      <alignment horizontal="right"/>
    </xf>
    <xf numFmtId="6" fontId="38" fillId="34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44" fontId="0" fillId="5" borderId="0" xfId="48" applyFont="1" applyFill="1" applyAlignment="1">
      <alignment/>
    </xf>
    <xf numFmtId="6" fontId="38" fillId="0" borderId="15" xfId="0" applyNumberFormat="1" applyFont="1" applyFill="1" applyBorder="1" applyAlignment="1">
      <alignment/>
    </xf>
    <xf numFmtId="44" fontId="0" fillId="0" borderId="0" xfId="48" applyFont="1" applyAlignment="1">
      <alignment/>
    </xf>
    <xf numFmtId="1" fontId="0" fillId="15" borderId="0" xfId="0" applyNumberFormat="1" applyFill="1" applyAlignment="1">
      <alignment/>
    </xf>
    <xf numFmtId="44" fontId="0" fillId="0" borderId="0" xfId="48" applyFont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 horizontal="right"/>
    </xf>
    <xf numFmtId="0" fontId="38" fillId="0" borderId="16" xfId="0" applyFont="1" applyBorder="1" applyAlignment="1">
      <alignment horizontal="right"/>
    </xf>
    <xf numFmtId="6" fontId="38" fillId="0" borderId="17" xfId="0" applyNumberFormat="1" applyFont="1" applyBorder="1" applyAlignment="1">
      <alignment/>
    </xf>
    <xf numFmtId="6" fontId="38" fillId="0" borderId="15" xfId="0" applyNumberFormat="1" applyFont="1" applyBorder="1" applyAlignment="1">
      <alignment/>
    </xf>
    <xf numFmtId="44" fontId="0" fillId="0" borderId="17" xfId="48" applyFont="1" applyFill="1" applyBorder="1" applyAlignment="1">
      <alignment/>
    </xf>
    <xf numFmtId="44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15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EXO%206A%20DIC%202%20Y%206\BASE%20DE%20DATOS%20GRATUIDA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EXO%206A%20DIC%202%20Y%206\BIENVENIDOS%20A%20CLASE%20BORRAD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AJO CAUCA"/>
      <sheetName val="MAG MEDIO"/>
      <sheetName val="NORDESTE"/>
      <sheetName val="NORTE"/>
      <sheetName val="OCCIDENTE"/>
      <sheetName val="ORIENTE"/>
      <sheetName val="SUROESTE"/>
      <sheetName val="URABA"/>
      <sheetName val="VALLE DE ABURRA"/>
      <sheetName val="Hoja2"/>
      <sheetName val="Hoja3"/>
    </sheetNames>
    <sheetDataSet>
      <sheetData sheetId="11">
        <row r="2">
          <cell r="I2">
            <v>105847000241</v>
          </cell>
          <cell r="J2" t="str">
            <v>I. E. R. JAIPERA</v>
          </cell>
        </row>
        <row r="3">
          <cell r="I3">
            <v>105847000771</v>
          </cell>
          <cell r="J3" t="str">
            <v>I. E. ESCUELA NORMAL SUPERIOR SAGRADA FAMILIA</v>
          </cell>
        </row>
        <row r="4">
          <cell r="I4">
            <v>105847001191</v>
          </cell>
          <cell r="J4" t="str">
            <v>C. E. R. ELENA BENITEZ VELEZ</v>
          </cell>
        </row>
        <row r="5">
          <cell r="I5">
            <v>105148000570</v>
          </cell>
          <cell r="J5" t="str">
            <v>E U BARRIO OSPINA </v>
          </cell>
        </row>
        <row r="6">
          <cell r="I6">
            <v>105148000120</v>
          </cell>
          <cell r="J6" t="str">
            <v>E U MARCO TULIO DUQUE </v>
          </cell>
        </row>
        <row r="7">
          <cell r="I7">
            <v>105148000243</v>
          </cell>
          <cell r="J7" t="str">
            <v>INSTITUTO TEC.INDUSTRIAL JORGE ELIECER GAITAN - CARMEN DE V.</v>
          </cell>
        </row>
        <row r="8">
          <cell r="I8">
            <v>105055000022</v>
          </cell>
          <cell r="J8" t="str">
            <v>I. E. SANTA TERESA</v>
          </cell>
        </row>
        <row r="9">
          <cell r="I9">
            <v>105212000562</v>
          </cell>
          <cell r="J9" t="str">
            <v>E U SANTA CLARA</v>
          </cell>
        </row>
        <row r="10">
          <cell r="I10">
            <v>205212000826</v>
          </cell>
          <cell r="J10" t="str">
            <v>E R I JOAQUIN JIMENEZ SEPULVEDA</v>
          </cell>
        </row>
        <row r="11">
          <cell r="I11">
            <v>105212000503</v>
          </cell>
          <cell r="J11" t="str">
            <v>E U FRANCISCO MENESES </v>
          </cell>
        </row>
        <row r="12">
          <cell r="I12">
            <v>105212000775</v>
          </cell>
          <cell r="J12" t="str">
            <v>ESCUELA CARLOS MESA </v>
          </cell>
        </row>
        <row r="13">
          <cell r="I13">
            <v>105212000597</v>
          </cell>
          <cell r="J13" t="str">
            <v>E U PABLO VI </v>
          </cell>
        </row>
        <row r="14">
          <cell r="I14">
            <v>205212000346</v>
          </cell>
          <cell r="J14" t="str">
            <v>E R CABUYAL </v>
          </cell>
        </row>
        <row r="15">
          <cell r="I15">
            <v>105212000155</v>
          </cell>
          <cell r="J15" t="str">
            <v>E U LAS MISERICORDIAS </v>
          </cell>
        </row>
        <row r="16">
          <cell r="I16">
            <v>105212000082</v>
          </cell>
          <cell r="J16" t="str">
            <v>LICEO SAN LUIS GONZAGA</v>
          </cell>
        </row>
        <row r="17">
          <cell r="I17">
            <v>105212000112</v>
          </cell>
          <cell r="J17" t="str">
            <v>I. E. ESCUELA NORMAL SUPERIOR MARIA AUXILIADORA</v>
          </cell>
        </row>
        <row r="18">
          <cell r="I18">
            <v>105212000287</v>
          </cell>
          <cell r="J18" t="str">
            <v>E U CAMILO TORRES </v>
          </cell>
        </row>
        <row r="19">
          <cell r="I19">
            <v>105212000295</v>
          </cell>
          <cell r="J19" t="str">
            <v>E U  AURELIO TOBON H </v>
          </cell>
        </row>
        <row r="20">
          <cell r="I20">
            <v>205212000214</v>
          </cell>
          <cell r="J20" t="str">
            <v>E R LA VETA </v>
          </cell>
        </row>
        <row r="21">
          <cell r="I21">
            <v>105212000163</v>
          </cell>
          <cell r="J21" t="str">
            <v>COLEGIO JOSE MIGUEL DE RESTREPO Y PUERTA</v>
          </cell>
        </row>
        <row r="22">
          <cell r="I22">
            <v>205212000842</v>
          </cell>
          <cell r="J22" t="str">
            <v>E R NORAL </v>
          </cell>
        </row>
        <row r="23">
          <cell r="I23">
            <v>205212000311</v>
          </cell>
          <cell r="J23" t="str">
            <v>E R LA LUZ </v>
          </cell>
        </row>
        <row r="24">
          <cell r="I24">
            <v>105212000368</v>
          </cell>
          <cell r="J24" t="str">
            <v>COLEGIO VILLA NUEVA</v>
          </cell>
        </row>
        <row r="25">
          <cell r="I25">
            <v>205212000664</v>
          </cell>
          <cell r="J25" t="str">
            <v>ER ACARPIN </v>
          </cell>
        </row>
        <row r="26">
          <cell r="I26">
            <v>105212000333</v>
          </cell>
          <cell r="J26" t="str">
            <v>E U COPACABANA</v>
          </cell>
        </row>
        <row r="27">
          <cell r="I27">
            <v>205212000788</v>
          </cell>
          <cell r="J27" t="str">
            <v>E R I JESUS MARIA CORREA CARMONA </v>
          </cell>
        </row>
        <row r="28">
          <cell r="I28">
            <v>205212000192</v>
          </cell>
          <cell r="J28" t="str">
            <v>E R PEÑOLCITO </v>
          </cell>
        </row>
        <row r="29">
          <cell r="I29">
            <v>105212000511</v>
          </cell>
          <cell r="J29" t="str">
            <v>LICEO PBRO. BERNARDO MONTOYA GIRALDO</v>
          </cell>
        </row>
        <row r="30">
          <cell r="I30">
            <v>105148000651</v>
          </cell>
          <cell r="J30" t="str">
            <v>COLEGIO NOCTURNO EL CARMEN </v>
          </cell>
        </row>
        <row r="31">
          <cell r="I31">
            <v>105148000383</v>
          </cell>
          <cell r="J31" t="str">
            <v>E U EL CARMEN </v>
          </cell>
        </row>
        <row r="32">
          <cell r="I32">
            <v>105148000308</v>
          </cell>
          <cell r="J32" t="str">
            <v>INSTITUTO FRAY JULIO TOBON B</v>
          </cell>
        </row>
        <row r="33">
          <cell r="I33">
            <v>105148000863</v>
          </cell>
          <cell r="J33" t="str">
            <v>I. E. CAMPESTRE NUEVO HORIZONTE</v>
          </cell>
        </row>
        <row r="34">
          <cell r="I34">
            <v>205120000951</v>
          </cell>
          <cell r="J34" t="str">
            <v>E R LA CARMINA (UNIT)</v>
          </cell>
        </row>
        <row r="35">
          <cell r="I35">
            <v>205154000861</v>
          </cell>
          <cell r="J35" t="str">
            <v>E R ANTIOQUIA LA GRANDE (D)</v>
          </cell>
        </row>
        <row r="36">
          <cell r="I36">
            <v>205154000438</v>
          </cell>
          <cell r="J36" t="str">
            <v>E R SANTA ROSITA (D)(UNIT)</v>
          </cell>
        </row>
        <row r="37">
          <cell r="I37">
            <v>205154000039</v>
          </cell>
          <cell r="J37" t="str">
            <v>E R LA VIRGEN (UNIT)</v>
          </cell>
        </row>
        <row r="38">
          <cell r="I38">
            <v>205154001639</v>
          </cell>
          <cell r="J38" t="str">
            <v>E R I LA DESCONOCIDA</v>
          </cell>
        </row>
        <row r="39">
          <cell r="I39">
            <v>205154001370</v>
          </cell>
          <cell r="J39" t="str">
            <v>E R APARTADA (D)(UNIT)</v>
          </cell>
        </row>
        <row r="40">
          <cell r="I40">
            <v>205154001361</v>
          </cell>
          <cell r="J40" t="str">
            <v>E R SIMON BOLIVAR (D)(UNIT)</v>
          </cell>
        </row>
        <row r="41">
          <cell r="I41">
            <v>205154001205</v>
          </cell>
          <cell r="J41" t="str">
            <v>E R LA GARRAPATA (UNIT)</v>
          </cell>
        </row>
        <row r="42">
          <cell r="I42">
            <v>205154000471</v>
          </cell>
          <cell r="J42" t="str">
            <v>E R I ALTO CACERI</v>
          </cell>
        </row>
        <row r="43">
          <cell r="I43">
            <v>205154001761</v>
          </cell>
          <cell r="J43" t="str">
            <v>C E R LA UNION </v>
          </cell>
        </row>
        <row r="44">
          <cell r="I44">
            <v>205154001515</v>
          </cell>
          <cell r="J44" t="str">
            <v>E R I VILLA DEL SOCORRO</v>
          </cell>
        </row>
        <row r="45">
          <cell r="I45">
            <v>205154001311</v>
          </cell>
          <cell r="J45" t="str">
            <v>E R I LA TRINIDAD</v>
          </cell>
        </row>
        <row r="46">
          <cell r="I46">
            <v>205154001264</v>
          </cell>
          <cell r="J46" t="str">
            <v>E R SANTA ISABEL (UNIT)</v>
          </cell>
        </row>
        <row r="47">
          <cell r="I47">
            <v>205154000896</v>
          </cell>
          <cell r="J47" t="str">
            <v>COLEGIO MARGENTO</v>
          </cell>
        </row>
        <row r="48">
          <cell r="I48">
            <v>205154000543</v>
          </cell>
          <cell r="J48" t="str">
            <v>E R RISARALDA (D)(UNIT)</v>
          </cell>
        </row>
        <row r="49">
          <cell r="I49">
            <v>205154000241</v>
          </cell>
          <cell r="J49" t="str">
            <v>E U SANTIAGO CASTILLO</v>
          </cell>
        </row>
        <row r="50">
          <cell r="I50">
            <v>205154000136</v>
          </cell>
          <cell r="J50" t="str">
            <v>E R LOS MEDIOS (UNIT)</v>
          </cell>
        </row>
        <row r="51">
          <cell r="I51">
            <v>205887001805</v>
          </cell>
          <cell r="J51" t="str">
            <v>CENTRO EDUCATIVO RURAL LA ZORRA</v>
          </cell>
        </row>
        <row r="52">
          <cell r="I52">
            <v>205887001201</v>
          </cell>
          <cell r="J52" t="str">
            <v>I.E. OCHALI</v>
          </cell>
        </row>
        <row r="53">
          <cell r="I53">
            <v>205154000977</v>
          </cell>
          <cell r="J53" t="str">
            <v>I. E. CUTURU</v>
          </cell>
        </row>
        <row r="54">
          <cell r="I54">
            <v>205212000231</v>
          </cell>
          <cell r="J54" t="str">
            <v>E R QUEBRADA ARRIBA </v>
          </cell>
        </row>
        <row r="55">
          <cell r="I55">
            <v>205212000249</v>
          </cell>
          <cell r="J55" t="str">
            <v>E R SABANETA </v>
          </cell>
        </row>
        <row r="56">
          <cell r="I56">
            <v>205212000001</v>
          </cell>
          <cell r="J56" t="str">
            <v>E R EL DIVINO NIÑO </v>
          </cell>
        </row>
        <row r="57">
          <cell r="I57">
            <v>105212000538</v>
          </cell>
          <cell r="J57" t="str">
            <v>COLEGIO GABRIELA MISTRAL</v>
          </cell>
        </row>
        <row r="58">
          <cell r="I58">
            <v>105212000830</v>
          </cell>
          <cell r="J58" t="str">
            <v>I. E.  LA TRINIDAD</v>
          </cell>
        </row>
        <row r="59">
          <cell r="I59">
            <v>205212000061</v>
          </cell>
          <cell r="J59" t="str">
            <v>I. E. GRANJAS INFANTILES</v>
          </cell>
        </row>
        <row r="60">
          <cell r="I60">
            <v>105579000798</v>
          </cell>
          <cell r="J60" t="str">
            <v>E U LA ISLA</v>
          </cell>
        </row>
        <row r="61">
          <cell r="I61">
            <v>105579000160</v>
          </cell>
          <cell r="J61" t="str">
            <v>COLEGIO BOMBONA</v>
          </cell>
        </row>
        <row r="62">
          <cell r="I62">
            <v>105579000143</v>
          </cell>
          <cell r="J62" t="str">
            <v>E U LA MILLA</v>
          </cell>
        </row>
        <row r="63">
          <cell r="I63">
            <v>105579000186</v>
          </cell>
          <cell r="J63" t="str">
            <v>I.E. ALFONSO LOPEZ PUMAREJO</v>
          </cell>
        </row>
        <row r="64">
          <cell r="I64">
            <v>105579000623</v>
          </cell>
          <cell r="J64" t="str">
            <v>E U LA MALENA (UNIT)</v>
          </cell>
        </row>
        <row r="65">
          <cell r="I65">
            <v>205579000091</v>
          </cell>
          <cell r="J65" t="str">
            <v>E U PEDRO JUSTO BERRIO</v>
          </cell>
        </row>
        <row r="66">
          <cell r="I66">
            <v>105579000259</v>
          </cell>
          <cell r="J66" t="str">
            <v>COLEGIO AMERICA</v>
          </cell>
        </row>
        <row r="67">
          <cell r="I67">
            <v>105579000305</v>
          </cell>
          <cell r="J67" t="str">
            <v>COLEGIO ANTONIO NARIÑO</v>
          </cell>
        </row>
        <row r="68">
          <cell r="I68">
            <v>105579000241</v>
          </cell>
          <cell r="J68" t="str">
            <v>E U ARNULFO CASTRO</v>
          </cell>
        </row>
        <row r="69">
          <cell r="I69">
            <v>105579000178</v>
          </cell>
          <cell r="J69" t="str">
            <v>E U ENRIQUE OLAYA HERRERA</v>
          </cell>
        </row>
        <row r="70">
          <cell r="I70">
            <v>105002000055</v>
          </cell>
          <cell r="J70" t="str">
            <v>I. E.  MANUEL CANUTO RESTREPO</v>
          </cell>
        </row>
        <row r="71">
          <cell r="I71">
            <v>105129000330</v>
          </cell>
          <cell r="J71" t="str">
            <v>E U HERNANDO RIVERA J</v>
          </cell>
        </row>
        <row r="72">
          <cell r="I72">
            <v>105129000089</v>
          </cell>
          <cell r="J72" t="str">
            <v>COLEGIO GABRIEL ECHAVARRIA</v>
          </cell>
        </row>
        <row r="73">
          <cell r="I73">
            <v>105129000208</v>
          </cell>
          <cell r="J73" t="str">
            <v>I. E. MARIA AUXILIADORA</v>
          </cell>
        </row>
        <row r="74">
          <cell r="I74">
            <v>105129000453</v>
          </cell>
          <cell r="J74" t="str">
            <v>E U SANTA INES</v>
          </cell>
        </row>
        <row r="75">
          <cell r="I75">
            <v>105129000216</v>
          </cell>
          <cell r="J75" t="str">
            <v>LICEO JOSE MARIA BERNAL</v>
          </cell>
        </row>
        <row r="76">
          <cell r="I76">
            <v>105129000054</v>
          </cell>
          <cell r="J76" t="str">
            <v>E U JOAQUIN ARISTIZABAL</v>
          </cell>
        </row>
        <row r="77">
          <cell r="I77">
            <v>105129000046</v>
          </cell>
          <cell r="J77" t="str">
            <v>E U JORGE VALENCIA JARAMILLO</v>
          </cell>
        </row>
        <row r="78">
          <cell r="I78">
            <v>205129000482</v>
          </cell>
          <cell r="J78" t="str">
            <v>E R LA ESPERANZA</v>
          </cell>
        </row>
        <row r="79">
          <cell r="I79">
            <v>105129000534</v>
          </cell>
          <cell r="J79" t="str">
            <v>LICEO PEDRO LUIS ALVAREZ C</v>
          </cell>
        </row>
        <row r="80">
          <cell r="I80">
            <v>105129000364</v>
          </cell>
          <cell r="J80" t="str">
            <v>E U LA INMACULADA</v>
          </cell>
        </row>
        <row r="81">
          <cell r="I81">
            <v>105129000348</v>
          </cell>
          <cell r="J81" t="str">
            <v>E U ANDALUCIA</v>
          </cell>
        </row>
        <row r="82">
          <cell r="I82">
            <v>105129000062</v>
          </cell>
          <cell r="J82" t="str">
            <v>E U SANTA MARIA GORETTI</v>
          </cell>
        </row>
        <row r="83">
          <cell r="I83">
            <v>205237000081</v>
          </cell>
          <cell r="J83" t="str">
            <v>I. E. R. BENILDA VALENCIA</v>
          </cell>
        </row>
        <row r="84">
          <cell r="I84">
            <v>105628000227</v>
          </cell>
          <cell r="J84" t="str">
            <v>I. E. SAN JOSE</v>
          </cell>
        </row>
        <row r="85">
          <cell r="I85">
            <v>105475000125</v>
          </cell>
          <cell r="J85" t="str">
            <v>LICEO MURINDO</v>
          </cell>
        </row>
        <row r="86">
          <cell r="I86">
            <v>105475000044</v>
          </cell>
          <cell r="J86" t="str">
            <v>E U MURINDO</v>
          </cell>
        </row>
        <row r="87">
          <cell r="I87">
            <v>105190000181</v>
          </cell>
          <cell r="J87" t="str">
            <v>LICEO CISNEROS</v>
          </cell>
        </row>
        <row r="88">
          <cell r="I88">
            <v>105190000041</v>
          </cell>
          <cell r="J88" t="str">
            <v>E U CONCEPCION RESTREPO</v>
          </cell>
        </row>
        <row r="89">
          <cell r="I89">
            <v>105190000032</v>
          </cell>
          <cell r="J89" t="str">
            <v>E U JESUS MARIA DUQUE</v>
          </cell>
        </row>
        <row r="90">
          <cell r="I90">
            <v>205212000541</v>
          </cell>
          <cell r="J90" t="str">
            <v>I. E. NUESTRA SENORA DE LA LUZ</v>
          </cell>
        </row>
        <row r="91">
          <cell r="I91">
            <v>205234002032</v>
          </cell>
          <cell r="J91" t="str">
            <v>E R I  SAN IGNACIO</v>
          </cell>
        </row>
        <row r="92">
          <cell r="I92">
            <v>205234000366</v>
          </cell>
          <cell r="J92" t="str">
            <v>COLEGIO URAMA</v>
          </cell>
        </row>
        <row r="93">
          <cell r="I93">
            <v>205234000293</v>
          </cell>
          <cell r="J93" t="str">
            <v>E R EL ENCIERRO (UNIT)</v>
          </cell>
        </row>
        <row r="94">
          <cell r="I94">
            <v>205607000124</v>
          </cell>
          <cell r="J94" t="str">
            <v>I. E. NACIANCENO PELAEZ</v>
          </cell>
        </row>
        <row r="95">
          <cell r="I95">
            <v>205607000159</v>
          </cell>
          <cell r="J95" t="str">
            <v>I. E. DR LUIS EDUARDO POSADA</v>
          </cell>
        </row>
        <row r="96">
          <cell r="I96">
            <v>205847001098</v>
          </cell>
          <cell r="J96" t="str">
            <v>I. E. R.  VALENTINA FIGUEROA</v>
          </cell>
        </row>
        <row r="97">
          <cell r="I97">
            <v>105837005571</v>
          </cell>
          <cell r="J97" t="str">
            <v>E.U. JORGE ELIECER GAITAN</v>
          </cell>
        </row>
        <row r="98">
          <cell r="I98">
            <v>105837005015</v>
          </cell>
          <cell r="J98" t="str">
            <v>COL. NOCTURNO</v>
          </cell>
        </row>
        <row r="99">
          <cell r="I99">
            <v>105837004116</v>
          </cell>
          <cell r="J99" t="str">
            <v>E.U. JESUS MORA</v>
          </cell>
        </row>
        <row r="100">
          <cell r="I100">
            <v>105837003586</v>
          </cell>
          <cell r="J100" t="str">
            <v>E.U. GONZALO MEJIA</v>
          </cell>
        </row>
        <row r="101">
          <cell r="I101">
            <v>105837000242</v>
          </cell>
          <cell r="J101" t="str">
            <v>I.E. SAN MARTIN DE PORRES</v>
          </cell>
        </row>
        <row r="102">
          <cell r="I102">
            <v>105837006313</v>
          </cell>
          <cell r="J102" t="str">
            <v>E.U. MANUELA BELTRAN</v>
          </cell>
        </row>
        <row r="103">
          <cell r="I103">
            <v>105837003870</v>
          </cell>
          <cell r="J103" t="str">
            <v>I.E. SANTA FE</v>
          </cell>
        </row>
        <row r="104">
          <cell r="I104">
            <v>105837000200</v>
          </cell>
          <cell r="J104" t="str">
            <v>E.U. LA PLAYA</v>
          </cell>
        </row>
        <row r="105">
          <cell r="I105">
            <v>305837002031</v>
          </cell>
          <cell r="J105" t="str">
            <v>E.U. SINDEBRAS</v>
          </cell>
        </row>
        <row r="106">
          <cell r="I106">
            <v>105837004922</v>
          </cell>
          <cell r="J106" t="str">
            <v>I.E. FRANCISCO LUIS VALDERRAMA VALDERRAMA</v>
          </cell>
        </row>
        <row r="107">
          <cell r="I107">
            <v>105837004108</v>
          </cell>
          <cell r="J107" t="str">
            <v>E.U. I.P.C.</v>
          </cell>
        </row>
        <row r="108">
          <cell r="I108">
            <v>105837006097</v>
          </cell>
          <cell r="J108" t="str">
            <v>I.E. TURBO</v>
          </cell>
        </row>
        <row r="109">
          <cell r="I109">
            <v>105837001150</v>
          </cell>
          <cell r="J109" t="str">
            <v>E.U. SAGRADO CORAZON 1A AGRUPACION</v>
          </cell>
        </row>
        <row r="110">
          <cell r="I110">
            <v>105837000013</v>
          </cell>
          <cell r="J110" t="str">
            <v>COL. GONZALO MEJIA</v>
          </cell>
        </row>
        <row r="111">
          <cell r="I111">
            <v>205837002606</v>
          </cell>
          <cell r="J111" t="str">
            <v>E.R. LAS GARZAS</v>
          </cell>
        </row>
        <row r="112">
          <cell r="I112">
            <v>105837006194</v>
          </cell>
          <cell r="J112" t="str">
            <v>I.E. NORMAL SUPERIOR DE URABA</v>
          </cell>
        </row>
        <row r="113">
          <cell r="I113">
            <v>205837003912</v>
          </cell>
          <cell r="J113" t="str">
            <v>E.R. LA PITA ARRIBA (UNIT)</v>
          </cell>
        </row>
        <row r="114">
          <cell r="I114">
            <v>205837002738</v>
          </cell>
          <cell r="J114" t="str">
            <v>E.R. NUEVA TULAPA (UNIT)</v>
          </cell>
        </row>
        <row r="115">
          <cell r="I115">
            <v>205837002002</v>
          </cell>
          <cell r="J115" t="str">
            <v>E.R. ISAIAS (D) (UNIT)</v>
          </cell>
        </row>
        <row r="116">
          <cell r="I116">
            <v>205837000263</v>
          </cell>
          <cell r="J116" t="str">
            <v>E.R. EL PORVENIR TULAPA</v>
          </cell>
        </row>
        <row r="117">
          <cell r="I117">
            <v>205837000000</v>
          </cell>
          <cell r="J117" t="str">
            <v>C.E. LA PITA</v>
          </cell>
        </row>
        <row r="118">
          <cell r="I118">
            <v>205837003360</v>
          </cell>
          <cell r="J118" t="str">
            <v>E.R. PUYA ABAJO (D)(UNIT)</v>
          </cell>
        </row>
        <row r="119">
          <cell r="I119">
            <v>205837002746</v>
          </cell>
          <cell r="J119" t="str">
            <v>E.R. SANTA CRUZ DEL CEDRO (D)(UNIT)</v>
          </cell>
        </row>
        <row r="120">
          <cell r="I120">
            <v>205837002657</v>
          </cell>
          <cell r="J120" t="str">
            <v>E.R. MATA DE PLÁTANO</v>
          </cell>
        </row>
        <row r="121">
          <cell r="I121">
            <v>205837000476</v>
          </cell>
          <cell r="J121" t="str">
            <v>E.R. BRUNITO ARRIBA</v>
          </cell>
        </row>
        <row r="122">
          <cell r="I122">
            <v>205837000042</v>
          </cell>
          <cell r="J122" t="str">
            <v>I.E. SAN JOSE DE MULATOS</v>
          </cell>
        </row>
        <row r="123">
          <cell r="I123">
            <v>205837000018</v>
          </cell>
          <cell r="J123" t="str">
            <v>E.R. LA UNION EL CEDRO</v>
          </cell>
        </row>
        <row r="124">
          <cell r="I124">
            <v>205837006423</v>
          </cell>
          <cell r="J124" t="str">
            <v>E.R. BRAZO IZQUIERDO LA PITA</v>
          </cell>
        </row>
        <row r="125">
          <cell r="I125">
            <v>205837006237</v>
          </cell>
          <cell r="J125" t="str">
            <v>E.R. LA MESITA</v>
          </cell>
        </row>
        <row r="126">
          <cell r="I126">
            <v>205837006229</v>
          </cell>
          <cell r="J126" t="str">
            <v>E.R. BRUNITO ABAJO</v>
          </cell>
        </row>
        <row r="127">
          <cell r="I127">
            <v>205837006148</v>
          </cell>
          <cell r="J127" t="str">
            <v>E.R. LOS MONCHOLOS</v>
          </cell>
        </row>
        <row r="128">
          <cell r="I128">
            <v>205837004137</v>
          </cell>
          <cell r="J128" t="str">
            <v>E.R. BOCA MATA DE PLATANO (D)(UNIT)</v>
          </cell>
        </row>
        <row r="129">
          <cell r="I129">
            <v>205837000280</v>
          </cell>
          <cell r="J129" t="str">
            <v>I.E. RIO GRANDE</v>
          </cell>
        </row>
        <row r="130">
          <cell r="I130">
            <v>205051000081</v>
          </cell>
          <cell r="J130" t="str">
            <v>I. E. R. PAJILLAL</v>
          </cell>
        </row>
        <row r="131">
          <cell r="I131">
            <v>205079000044</v>
          </cell>
          <cell r="J131" t="str">
            <v>C. E. R. LA ISAZA</v>
          </cell>
        </row>
        <row r="132">
          <cell r="I132">
            <v>205120000307</v>
          </cell>
          <cell r="J132" t="str">
            <v>E. R. SAN JOSE DEL MAN </v>
          </cell>
        </row>
        <row r="133">
          <cell r="I133">
            <v>205120001176</v>
          </cell>
          <cell r="J133" t="str">
            <v>E. R. NICARAGUA </v>
          </cell>
        </row>
        <row r="134">
          <cell r="I134">
            <v>205120000811</v>
          </cell>
          <cell r="J134" t="str">
            <v>E. R. SANTA LUCIA </v>
          </cell>
        </row>
        <row r="135">
          <cell r="I135">
            <v>205120000315</v>
          </cell>
          <cell r="J135" t="str">
            <v>E. U. MANIZALES</v>
          </cell>
        </row>
        <row r="136">
          <cell r="I136">
            <v>205120001516</v>
          </cell>
          <cell r="J136" t="str">
            <v>ESCUELA LA FLORESTA</v>
          </cell>
        </row>
        <row r="137">
          <cell r="I137">
            <v>205120001273</v>
          </cell>
          <cell r="J137" t="str">
            <v>E R ESPIRITU SANTO (D)</v>
          </cell>
        </row>
        <row r="138">
          <cell r="I138">
            <v>205120000935</v>
          </cell>
          <cell r="J138" t="str">
            <v>E R ALTO TAMANA (UNIT)</v>
          </cell>
        </row>
        <row r="139">
          <cell r="I139">
            <v>205120000404</v>
          </cell>
          <cell r="J139" t="str">
            <v>E R EL CALVARIO (UNIT)</v>
          </cell>
        </row>
        <row r="140">
          <cell r="I140">
            <v>205120000358</v>
          </cell>
          <cell r="J140" t="str">
            <v>E R EL TIGRE</v>
          </cell>
        </row>
        <row r="141">
          <cell r="I141">
            <v>205120001508</v>
          </cell>
          <cell r="J141" t="str">
            <v>E R I MURIBA</v>
          </cell>
        </row>
        <row r="142">
          <cell r="I142">
            <v>105847000453</v>
          </cell>
          <cell r="J142" t="str">
            <v>E U CACIQUE TONE </v>
          </cell>
        </row>
        <row r="143">
          <cell r="I143">
            <v>105847001204</v>
          </cell>
          <cell r="J143" t="str">
            <v>COLEGIO SIMON BOLIVAR</v>
          </cell>
        </row>
        <row r="144">
          <cell r="I144">
            <v>105847001239</v>
          </cell>
          <cell r="J144" t="str">
            <v>C. E. R. VEINTE DE JULIO</v>
          </cell>
        </row>
        <row r="145">
          <cell r="I145">
            <v>405154002332</v>
          </cell>
          <cell r="J145" t="str">
            <v>E R VOLUNTAD DE DIOS</v>
          </cell>
        </row>
        <row r="146">
          <cell r="I146">
            <v>205154001159</v>
          </cell>
          <cell r="J146" t="str">
            <v>E R I LAS MERCEDES</v>
          </cell>
        </row>
        <row r="147">
          <cell r="I147">
            <v>205154001043</v>
          </cell>
          <cell r="J147" t="str">
            <v>E R EL BRASIL (D)(UNIT)</v>
          </cell>
        </row>
        <row r="148">
          <cell r="I148">
            <v>205154000993</v>
          </cell>
          <cell r="J148" t="str">
            <v>E R I KILOMETRO 18</v>
          </cell>
        </row>
        <row r="149">
          <cell r="I149">
            <v>205154000161</v>
          </cell>
          <cell r="J149" t="str">
            <v>E R I SANTO DOMINGO</v>
          </cell>
        </row>
        <row r="150">
          <cell r="I150">
            <v>205154000101</v>
          </cell>
          <cell r="J150" t="str">
            <v>E R EL CORCOVADO (UNIT)</v>
          </cell>
        </row>
        <row r="151">
          <cell r="I151">
            <v>205154000527</v>
          </cell>
          <cell r="J151" t="str">
            <v>C. E. R. CRISTO SALVADOR</v>
          </cell>
        </row>
        <row r="152">
          <cell r="I152">
            <v>205154001981</v>
          </cell>
          <cell r="J152" t="str">
            <v>E R I POLICARPA SALAVARRIETA</v>
          </cell>
        </row>
        <row r="153">
          <cell r="I153">
            <v>205154001523</v>
          </cell>
          <cell r="J153" t="str">
            <v>E R I CRISTO VIVE</v>
          </cell>
        </row>
        <row r="154">
          <cell r="I154">
            <v>205154001299</v>
          </cell>
          <cell r="J154" t="str">
            <v>E R NO HAY COMO DIOS (D)</v>
          </cell>
        </row>
        <row r="155">
          <cell r="I155">
            <v>205154001256</v>
          </cell>
          <cell r="J155" t="str">
            <v>E R LA REVERSA (D)</v>
          </cell>
        </row>
        <row r="156">
          <cell r="I156">
            <v>205154001001</v>
          </cell>
          <cell r="J156" t="str">
            <v>E R EL PARAISO (D)(UNIT)</v>
          </cell>
        </row>
        <row r="157">
          <cell r="I157">
            <v>205154000969</v>
          </cell>
          <cell r="J157" t="str">
            <v>E R I BLAS DE LEZO</v>
          </cell>
        </row>
        <row r="158">
          <cell r="I158">
            <v>205154001400</v>
          </cell>
          <cell r="J158" t="str">
            <v>C. E. R. LA UNION CACERI MEDIO</v>
          </cell>
        </row>
        <row r="159">
          <cell r="I159">
            <v>205154001191</v>
          </cell>
          <cell r="J159" t="str">
            <v>E R LA URIBE (D)(UNIT)</v>
          </cell>
        </row>
        <row r="160">
          <cell r="I160">
            <v>205154001752</v>
          </cell>
          <cell r="J160" t="str">
            <v>E R I LA GLORIA</v>
          </cell>
        </row>
        <row r="161">
          <cell r="I161">
            <v>205154001591</v>
          </cell>
          <cell r="J161" t="str">
            <v>E R LAS MALVINAS</v>
          </cell>
        </row>
        <row r="162">
          <cell r="I162">
            <v>205154001477</v>
          </cell>
          <cell r="J162" t="str">
            <v>E R RIO VIEJO (D)</v>
          </cell>
        </row>
        <row r="163">
          <cell r="I163">
            <v>205440000330</v>
          </cell>
          <cell r="J163" t="str">
            <v>C. E. R. OBISPO EMILIO BOTERO G</v>
          </cell>
        </row>
        <row r="164">
          <cell r="I164">
            <v>105129000071</v>
          </cell>
          <cell r="J164" t="str">
            <v>I. E. FEDERICO ANGEL</v>
          </cell>
        </row>
        <row r="165">
          <cell r="I165">
            <v>405837002257</v>
          </cell>
          <cell r="J165" t="str">
            <v>E.R. BOCAS DEL ATRATO</v>
          </cell>
        </row>
        <row r="166">
          <cell r="I166">
            <v>305837005456</v>
          </cell>
          <cell r="J166" t="str">
            <v>E.U. SAN FRANCISCO DE ASIS</v>
          </cell>
        </row>
        <row r="167">
          <cell r="I167">
            <v>105837000153</v>
          </cell>
          <cell r="J167" t="str">
            <v>I.E. ANGEL MILAN PEREA</v>
          </cell>
        </row>
        <row r="168">
          <cell r="I168">
            <v>105631000050</v>
          </cell>
          <cell r="J168" t="str">
            <v>I. E. ADELAIDA CORREA ESTRADA</v>
          </cell>
        </row>
        <row r="169">
          <cell r="I169">
            <v>105631000068</v>
          </cell>
          <cell r="J169" t="str">
            <v>COLEGIO RAFAEL J. MEJIA</v>
          </cell>
        </row>
        <row r="170">
          <cell r="I170">
            <v>105631000084</v>
          </cell>
          <cell r="J170" t="str">
            <v>I. E. JOSE FELIX DE RESTREPO VELEZ</v>
          </cell>
        </row>
        <row r="171">
          <cell r="I171">
            <v>105631000106</v>
          </cell>
          <cell r="J171" t="str">
            <v>I. E.  MARIA MEDIADORA</v>
          </cell>
        </row>
        <row r="172">
          <cell r="I172">
            <v>105631000491</v>
          </cell>
          <cell r="J172" t="str">
            <v>I. E. CONCEJO DE SABANETA JOSE MARIA CEBALLOS BOTERO</v>
          </cell>
        </row>
        <row r="173">
          <cell r="I173">
            <v>205631000186</v>
          </cell>
          <cell r="J173" t="str">
            <v>E R LAS LOMITAS (UNIT)</v>
          </cell>
        </row>
        <row r="174">
          <cell r="I174">
            <v>205631000020</v>
          </cell>
          <cell r="J174" t="str">
            <v>COLEGIO LA DOCTORA</v>
          </cell>
        </row>
        <row r="175">
          <cell r="I175">
            <v>205631000160</v>
          </cell>
          <cell r="J175" t="str">
            <v>I. E. MARIA AUXILIADORA</v>
          </cell>
        </row>
        <row r="176">
          <cell r="I176">
            <v>205631000267</v>
          </cell>
          <cell r="J176" t="str">
            <v>I. E. PRESBITERO ANTONIO BAENA SALAZAR</v>
          </cell>
        </row>
        <row r="177">
          <cell r="I177">
            <v>105642000451</v>
          </cell>
          <cell r="J177" t="str">
            <v>E U SALGAR</v>
          </cell>
        </row>
        <row r="178">
          <cell r="I178">
            <v>105642000639</v>
          </cell>
          <cell r="J178" t="str">
            <v>E U DELFINA CALAD DE OCHOA</v>
          </cell>
        </row>
        <row r="179">
          <cell r="I179">
            <v>105642000515</v>
          </cell>
          <cell r="J179" t="str">
            <v>E U SIMON BOLIVAR</v>
          </cell>
        </row>
        <row r="180">
          <cell r="I180">
            <v>105642000141</v>
          </cell>
          <cell r="J180" t="str">
            <v>E U RAMON VELEZ ISAZA</v>
          </cell>
        </row>
        <row r="181">
          <cell r="I181">
            <v>105642000019</v>
          </cell>
          <cell r="J181" t="str">
            <v>LICEO JULIO RESTREPO</v>
          </cell>
        </row>
        <row r="182">
          <cell r="I182">
            <v>105887000669</v>
          </cell>
          <cell r="J182" t="str">
            <v>E U  FRANCISCO GALLEGO PEREZ</v>
          </cell>
        </row>
        <row r="183">
          <cell r="I183">
            <v>105887000600</v>
          </cell>
          <cell r="J183" t="str">
            <v>LICEO SAN LUIS</v>
          </cell>
        </row>
        <row r="184">
          <cell r="I184">
            <v>105887000499</v>
          </cell>
          <cell r="J184" t="str">
            <v>E U EPIFANIO MEJIA</v>
          </cell>
        </row>
        <row r="185">
          <cell r="I185">
            <v>105887000120</v>
          </cell>
          <cell r="J185" t="str">
            <v>E U MARIA AUXILIADORA</v>
          </cell>
        </row>
        <row r="186">
          <cell r="I186">
            <v>105887000073</v>
          </cell>
          <cell r="J186" t="str">
            <v>E U SAN VICENTE</v>
          </cell>
        </row>
        <row r="187">
          <cell r="I187">
            <v>105887000057</v>
          </cell>
          <cell r="J187" t="str">
            <v>E U VILLA FATIMA</v>
          </cell>
        </row>
        <row r="188">
          <cell r="I188">
            <v>205147000058</v>
          </cell>
          <cell r="J188" t="str">
            <v>C. E. R. VIJAGUAL</v>
          </cell>
        </row>
        <row r="189">
          <cell r="I189">
            <v>205045000819</v>
          </cell>
          <cell r="J189" t="str">
            <v>C. E. R. SAN PABLO</v>
          </cell>
        </row>
        <row r="190">
          <cell r="I190">
            <v>205045000703</v>
          </cell>
          <cell r="J190" t="str">
            <v>I. E. R. EL DIAMANTE</v>
          </cell>
        </row>
        <row r="191">
          <cell r="I191">
            <v>205361000324</v>
          </cell>
          <cell r="J191" t="str">
            <v>I. E. R. JOSE FELIX DE RESTREPO</v>
          </cell>
        </row>
        <row r="192">
          <cell r="I192">
            <v>105789000600</v>
          </cell>
          <cell r="J192" t="str">
            <v>PREESCOLAR MIS AMIGUITOS </v>
          </cell>
        </row>
        <row r="193">
          <cell r="I193">
            <v>105789000472</v>
          </cell>
          <cell r="J193" t="str">
            <v>E U ELADIA MEJIA G</v>
          </cell>
        </row>
        <row r="194">
          <cell r="I194">
            <v>105789000235</v>
          </cell>
          <cell r="J194" t="str">
            <v>COLEGIO RAFAEL J. MEJIA</v>
          </cell>
        </row>
        <row r="195">
          <cell r="I195">
            <v>205318000248</v>
          </cell>
          <cell r="J195" t="str">
            <v>C. E. R. COLORADOS</v>
          </cell>
        </row>
        <row r="196">
          <cell r="I196">
            <v>205318000574</v>
          </cell>
          <cell r="J196" t="str">
            <v>E R I BERRACAL</v>
          </cell>
        </row>
        <row r="197">
          <cell r="I197">
            <v>205318000451</v>
          </cell>
          <cell r="J197" t="str">
            <v>COLEGIO CHAPARRAL (R)</v>
          </cell>
        </row>
        <row r="198">
          <cell r="I198">
            <v>205318000124</v>
          </cell>
          <cell r="J198" t="str">
            <v>E R FERMIN MONTOYA GUAMITO</v>
          </cell>
        </row>
        <row r="199">
          <cell r="I199">
            <v>205318000060</v>
          </cell>
          <cell r="J199" t="str">
            <v>E R JUAN XXIII</v>
          </cell>
        </row>
        <row r="200">
          <cell r="I200">
            <v>105306000019</v>
          </cell>
          <cell r="J200" t="str">
            <v>E U GIRALDO - SEDE PRINCIPAL</v>
          </cell>
        </row>
        <row r="201">
          <cell r="I201">
            <v>105306000175</v>
          </cell>
          <cell r="J201" t="str">
            <v>LICEO LUIS ANDRADE VALDERRAMA</v>
          </cell>
        </row>
        <row r="202">
          <cell r="I202">
            <v>205306000081</v>
          </cell>
          <cell r="J202" t="str">
            <v>E R CIENAGAS (UNIT)</v>
          </cell>
        </row>
        <row r="203">
          <cell r="I203">
            <v>205306000218</v>
          </cell>
          <cell r="J203" t="str">
            <v>E R TAMBO (UNIT)</v>
          </cell>
        </row>
        <row r="204">
          <cell r="I204">
            <v>205306000102</v>
          </cell>
          <cell r="J204" t="str">
            <v>E R EL BALSO</v>
          </cell>
        </row>
        <row r="205">
          <cell r="I205">
            <v>205306000099</v>
          </cell>
          <cell r="J205" t="str">
            <v>E U SANTA ROSA DE LIMA</v>
          </cell>
        </row>
        <row r="206">
          <cell r="I206">
            <v>205306000072</v>
          </cell>
          <cell r="J206" t="str">
            <v>E U FERNANDO HINCAPIE TASCON</v>
          </cell>
        </row>
        <row r="207">
          <cell r="I207">
            <v>205306000064</v>
          </cell>
          <cell r="J207" t="str">
            <v>E R TOYO (UNIT)</v>
          </cell>
        </row>
        <row r="208">
          <cell r="I208">
            <v>205306000048</v>
          </cell>
          <cell r="J208" t="str">
            <v>E R TINAJITAS (UNIT)</v>
          </cell>
        </row>
        <row r="209">
          <cell r="I209">
            <v>205308000614</v>
          </cell>
          <cell r="J209" t="str">
            <v>E.R. LA HOLANDA PARTE ALTA </v>
          </cell>
        </row>
        <row r="210">
          <cell r="I210">
            <v>205308000631</v>
          </cell>
          <cell r="J210" t="str">
            <v>E R LA MATA (UNIT)</v>
          </cell>
        </row>
        <row r="211">
          <cell r="I211">
            <v>205308000461</v>
          </cell>
          <cell r="J211" t="str">
            <v>E.R. GABRIEL SIERRA </v>
          </cell>
        </row>
        <row r="212">
          <cell r="I212">
            <v>205308000291</v>
          </cell>
          <cell r="J212" t="str">
            <v>E R JAMUNDI</v>
          </cell>
        </row>
        <row r="213">
          <cell r="I213">
            <v>205308000215</v>
          </cell>
          <cell r="J213" t="str">
            <v>E R LA HOLANDA (UNIT)</v>
          </cell>
        </row>
        <row r="214">
          <cell r="I214">
            <v>205308000207</v>
          </cell>
          <cell r="J214" t="str">
            <v>E R LUZ PEREZ DE VEGA</v>
          </cell>
        </row>
        <row r="215">
          <cell r="I215">
            <v>205308000169</v>
          </cell>
          <cell r="J215" t="str">
            <v>E R SIMON URREA</v>
          </cell>
        </row>
        <row r="216">
          <cell r="I216">
            <v>205308000100</v>
          </cell>
          <cell r="J216" t="str">
            <v>E R SAN ESTEBAN</v>
          </cell>
        </row>
        <row r="217">
          <cell r="I217">
            <v>105308000041</v>
          </cell>
          <cell r="J217" t="str">
            <v>LICEO MANUEL JOSE SIERRA</v>
          </cell>
        </row>
        <row r="218">
          <cell r="I218">
            <v>105347000082</v>
          </cell>
          <cell r="J218" t="str">
            <v>E U CRISTO REY </v>
          </cell>
        </row>
        <row r="219">
          <cell r="I219">
            <v>205347000281</v>
          </cell>
          <cell r="J219" t="str">
            <v>E U CORAZON DE JESUS </v>
          </cell>
        </row>
        <row r="220">
          <cell r="I220">
            <v>105347000015</v>
          </cell>
          <cell r="J220" t="str">
            <v>LICEO SAN RAFAEL</v>
          </cell>
        </row>
        <row r="221">
          <cell r="I221">
            <v>205347000320</v>
          </cell>
          <cell r="J221" t="str">
            <v>ESCUELA EL CARMELO - SEDE PRINCIPAL</v>
          </cell>
        </row>
        <row r="222">
          <cell r="I222">
            <v>205347000265</v>
          </cell>
          <cell r="J222" t="str">
            <v>ER LA HONDURA - SEDE PRINCIPAL</v>
          </cell>
        </row>
        <row r="223">
          <cell r="I223">
            <v>205347000095</v>
          </cell>
          <cell r="J223" t="str">
            <v>COLEGIO ALTO DEL CORRAL</v>
          </cell>
        </row>
        <row r="224">
          <cell r="I224">
            <v>205649000426</v>
          </cell>
          <cell r="J224" t="str">
            <v>I. E.  RURAL PUERTO GARZA</v>
          </cell>
        </row>
        <row r="225">
          <cell r="I225">
            <v>105250000380</v>
          </cell>
          <cell r="J225" t="str">
            <v>COLEGIO NOCTURNO EL BAGRE</v>
          </cell>
        </row>
        <row r="226">
          <cell r="I226">
            <v>105250000665</v>
          </cell>
          <cell r="J226" t="str">
            <v>E U I PORTUGAL</v>
          </cell>
        </row>
        <row r="227">
          <cell r="I227">
            <v>105250000169</v>
          </cell>
          <cell r="J227" t="str">
            <v>LICEO EL BAGRE</v>
          </cell>
        </row>
        <row r="228">
          <cell r="I228">
            <v>105250000185</v>
          </cell>
          <cell r="J228" t="str">
            <v>I. E. BIJAO</v>
          </cell>
        </row>
        <row r="229">
          <cell r="I229">
            <v>105264000111</v>
          </cell>
          <cell r="J229" t="str">
            <v>ESCUELA URBANA DE ENTRERRIOS</v>
          </cell>
        </row>
        <row r="230">
          <cell r="I230">
            <v>105264000013</v>
          </cell>
          <cell r="J230" t="str">
            <v>LICEO SAN LUIS BELTRAN</v>
          </cell>
        </row>
        <row r="231">
          <cell r="I231">
            <v>105321000025</v>
          </cell>
          <cell r="J231" t="str">
            <v>I. E. NUESTRA SENORA DEL PILAR</v>
          </cell>
        </row>
        <row r="232">
          <cell r="I232">
            <v>105282000276</v>
          </cell>
          <cell r="J232" t="str">
            <v>E U MARCO A BOTERO</v>
          </cell>
        </row>
        <row r="233">
          <cell r="I233">
            <v>105282000233</v>
          </cell>
          <cell r="J233" t="str">
            <v>E U MARCO FIDEL SUAREZ</v>
          </cell>
        </row>
        <row r="234">
          <cell r="I234">
            <v>105282000390</v>
          </cell>
          <cell r="J234" t="str">
            <v>COLEGIO EFE GOMEZ</v>
          </cell>
        </row>
        <row r="235">
          <cell r="I235">
            <v>105282000403</v>
          </cell>
          <cell r="J235" t="str">
            <v>I. E. ESCUELA NORMAL SUPERIOR MARIANO OSPINA RODRIGUEZ</v>
          </cell>
        </row>
        <row r="236">
          <cell r="I236">
            <v>105656000143</v>
          </cell>
          <cell r="J236" t="str">
            <v>I. E.  ESCUELA NORMAL SUPERIOR GENOVEVA DIAZ</v>
          </cell>
        </row>
        <row r="237">
          <cell r="I237">
            <v>205282000165</v>
          </cell>
          <cell r="J237" t="str">
            <v>I. E. R. PALOMOS</v>
          </cell>
        </row>
        <row r="238">
          <cell r="I238">
            <v>205313000517</v>
          </cell>
          <cell r="J238" t="str">
            <v>I. E. SANTA ANA</v>
          </cell>
        </row>
        <row r="239">
          <cell r="I239">
            <v>205101000291</v>
          </cell>
          <cell r="J239" t="str">
            <v>C. E. R. MERCEDES ESCOBAR DE V</v>
          </cell>
        </row>
        <row r="240">
          <cell r="I240">
            <v>105250001289</v>
          </cell>
          <cell r="J240" t="str">
            <v>E U I EL PORVENIR</v>
          </cell>
        </row>
        <row r="241">
          <cell r="I241">
            <v>105250000941</v>
          </cell>
          <cell r="J241" t="str">
            <v>E U I EL PROGRESO</v>
          </cell>
        </row>
        <row r="242">
          <cell r="I242">
            <v>205250000287</v>
          </cell>
          <cell r="J242" t="str">
            <v>E.R. LOS COMODATOS</v>
          </cell>
        </row>
        <row r="243">
          <cell r="I243">
            <v>105250000975</v>
          </cell>
          <cell r="J243" t="str">
            <v>COLEGIO VEINTE DE JULIO</v>
          </cell>
        </row>
        <row r="244">
          <cell r="I244">
            <v>105308000083</v>
          </cell>
          <cell r="J244" t="str">
            <v>I. E. COLOMBIA</v>
          </cell>
        </row>
        <row r="245">
          <cell r="I245">
            <v>105308000253</v>
          </cell>
          <cell r="J245" t="str">
            <v>I. E.  EMILIANO GARCIA</v>
          </cell>
        </row>
        <row r="246">
          <cell r="I246">
            <v>205308000151</v>
          </cell>
          <cell r="J246" t="str">
            <v>E R SAN JOSE</v>
          </cell>
        </row>
        <row r="247">
          <cell r="I247">
            <v>205308000479</v>
          </cell>
          <cell r="J247" t="str">
            <v>E R OLAYA HERRERA</v>
          </cell>
        </row>
        <row r="248">
          <cell r="I248">
            <v>205308000282</v>
          </cell>
          <cell r="J248" t="str">
            <v>E R LA MANGA</v>
          </cell>
        </row>
        <row r="249">
          <cell r="I249">
            <v>105308000679</v>
          </cell>
          <cell r="J249" t="str">
            <v>COLEGIO GIRARDOTA LA NUEVA</v>
          </cell>
        </row>
        <row r="250">
          <cell r="I250">
            <v>105308000482</v>
          </cell>
          <cell r="J250" t="str">
            <v>COLEGIO MUNICIPAL ATANASIO GIRARDOT</v>
          </cell>
        </row>
        <row r="251">
          <cell r="I251">
            <v>105353000051</v>
          </cell>
          <cell r="J251" t="str">
            <v>I. E. AURA MARIA VALENCIA</v>
          </cell>
        </row>
        <row r="252">
          <cell r="I252">
            <v>205649000353</v>
          </cell>
          <cell r="J252" t="str">
            <v>E.U. PBRO. MARCOS GOMEZ - SEDE PRINCIPAL</v>
          </cell>
        </row>
        <row r="253">
          <cell r="I253">
            <v>205649000787</v>
          </cell>
          <cell r="J253" t="str">
            <v>COLEGIO EL JORDAN</v>
          </cell>
        </row>
        <row r="254">
          <cell r="I254">
            <v>205308000231</v>
          </cell>
          <cell r="J254" t="str">
            <v>E.R. EL SOCORRO </v>
          </cell>
        </row>
        <row r="255">
          <cell r="I255">
            <v>205308000436</v>
          </cell>
          <cell r="J255" t="str">
            <v>E R MERCEDES ABREGO </v>
          </cell>
        </row>
        <row r="256">
          <cell r="I256">
            <v>205308000193</v>
          </cell>
          <cell r="J256" t="str">
            <v>E.R. LA MATICA </v>
          </cell>
        </row>
        <row r="257">
          <cell r="I257">
            <v>205308000657</v>
          </cell>
          <cell r="J257" t="str">
            <v>E R I HERNANDO ARTURO CASTRILLON MARIN</v>
          </cell>
        </row>
        <row r="258">
          <cell r="I258">
            <v>205308000177</v>
          </cell>
          <cell r="J258" t="str">
            <v>E.R. POTRERITO </v>
          </cell>
        </row>
        <row r="259">
          <cell r="I259">
            <v>405308000800</v>
          </cell>
          <cell r="J259" t="str">
            <v>E R I MATICA PARTE ALTA</v>
          </cell>
        </row>
        <row r="260">
          <cell r="I260">
            <v>205308000452</v>
          </cell>
          <cell r="J260" t="str">
            <v>COLEGIO SAN ANDRES</v>
          </cell>
        </row>
        <row r="261">
          <cell r="I261">
            <v>205308000118</v>
          </cell>
          <cell r="J261" t="str">
            <v>E R LA PEÑA</v>
          </cell>
        </row>
        <row r="262">
          <cell r="I262">
            <v>105310000074</v>
          </cell>
          <cell r="J262" t="str">
            <v>E U ISABEL I </v>
          </cell>
        </row>
        <row r="263">
          <cell r="I263">
            <v>105310000091</v>
          </cell>
          <cell r="J263" t="str">
            <v>E U GOMEZ PLATA </v>
          </cell>
        </row>
        <row r="264">
          <cell r="I264">
            <v>105310000031</v>
          </cell>
          <cell r="J264" t="str">
            <v>LICEO DE GOMEZ PLATA</v>
          </cell>
        </row>
        <row r="265">
          <cell r="I265">
            <v>205318000311</v>
          </cell>
          <cell r="J265" t="str">
            <v>E R EL PALMAR (UNIT)</v>
          </cell>
        </row>
        <row r="266">
          <cell r="I266">
            <v>205308000592</v>
          </cell>
          <cell r="J266" t="str">
            <v>E R I FAUSTINO ZAPATA</v>
          </cell>
        </row>
        <row r="267">
          <cell r="I267">
            <v>205308000312</v>
          </cell>
          <cell r="J267" t="str">
            <v>COLEGIO NUESTRA SENORA DEL CARMEN</v>
          </cell>
        </row>
        <row r="268">
          <cell r="I268">
            <v>205308000223</v>
          </cell>
          <cell r="J268" t="str">
            <v>E R JERONIMO VANEGAS</v>
          </cell>
        </row>
        <row r="269">
          <cell r="I269">
            <v>205308000142</v>
          </cell>
          <cell r="J269" t="str">
            <v>E R EL YARUMO</v>
          </cell>
        </row>
        <row r="270">
          <cell r="I270">
            <v>205308000126</v>
          </cell>
          <cell r="J270" t="str">
            <v>E R SAN DIEGO</v>
          </cell>
        </row>
        <row r="271">
          <cell r="I271">
            <v>205308000096</v>
          </cell>
          <cell r="J271" t="str">
            <v>E R LA MESETA (UNIT)</v>
          </cell>
        </row>
        <row r="272">
          <cell r="I272">
            <v>105387000051</v>
          </cell>
          <cell r="J272" t="str">
            <v>E U SAN LUIS BELTRÁN - SEDE PRINCIPAL</v>
          </cell>
        </row>
        <row r="273">
          <cell r="I273">
            <v>105387000077</v>
          </cell>
          <cell r="J273" t="str">
            <v>COLEGIO CARLOS ARTURO DUQUE RAMIREZ</v>
          </cell>
        </row>
        <row r="274">
          <cell r="I274">
            <v>205387000047</v>
          </cell>
          <cell r="J274" t="str">
            <v>C. E. R. LA UNION</v>
          </cell>
        </row>
        <row r="275">
          <cell r="I275">
            <v>205387000128</v>
          </cell>
          <cell r="J275" t="str">
            <v>I. E. JORGE ENRIQUE VILLEGAS</v>
          </cell>
        </row>
        <row r="276">
          <cell r="I276">
            <v>205387000322</v>
          </cell>
          <cell r="J276" t="str">
            <v>COLEGIO LA SIERRA</v>
          </cell>
        </row>
        <row r="277">
          <cell r="I277">
            <v>205541000403</v>
          </cell>
          <cell r="J277" t="str">
            <v>I. E. PALMIRA</v>
          </cell>
        </row>
        <row r="278">
          <cell r="I278">
            <v>205036000083</v>
          </cell>
          <cell r="J278" t="str">
            <v>I. E. LOS ANGELES</v>
          </cell>
        </row>
        <row r="279">
          <cell r="I279">
            <v>105038000060</v>
          </cell>
          <cell r="J279" t="str">
            <v>E U ALFONSO MORA NARANJO</v>
          </cell>
        </row>
        <row r="280">
          <cell r="I280">
            <v>105038000019</v>
          </cell>
          <cell r="J280" t="str">
            <v>LICEO MARIANO DE J EUSSE</v>
          </cell>
        </row>
        <row r="281">
          <cell r="I281">
            <v>205038000226</v>
          </cell>
          <cell r="J281" t="str">
            <v>I. E. R. CAÑAVERAL ABAJO</v>
          </cell>
        </row>
        <row r="282">
          <cell r="I282">
            <v>105664000047</v>
          </cell>
          <cell r="J282" t="str">
            <v>E U GABRIELA GONZALEZ </v>
          </cell>
        </row>
        <row r="283">
          <cell r="I283">
            <v>105664000187</v>
          </cell>
          <cell r="J283" t="str">
            <v>LICEO PIO XII</v>
          </cell>
        </row>
        <row r="284">
          <cell r="I284">
            <v>205664000068</v>
          </cell>
          <cell r="J284" t="str">
            <v>I. E. R. OVEJAS</v>
          </cell>
        </row>
        <row r="285">
          <cell r="I285">
            <v>205664000106</v>
          </cell>
          <cell r="J285" t="str">
            <v>E R PANTANILLO </v>
          </cell>
        </row>
        <row r="286">
          <cell r="I286">
            <v>205664000165</v>
          </cell>
          <cell r="J286" t="str">
            <v>COLEGIO EL TAMBO</v>
          </cell>
        </row>
        <row r="287">
          <cell r="I287">
            <v>205837006199</v>
          </cell>
          <cell r="J287" t="str">
            <v>E.R. CAMERÚN</v>
          </cell>
        </row>
        <row r="288">
          <cell r="I288">
            <v>205837005648</v>
          </cell>
          <cell r="J288" t="str">
            <v>E.R. AGUAS CLARAS</v>
          </cell>
        </row>
        <row r="289">
          <cell r="I289">
            <v>205837002541</v>
          </cell>
          <cell r="J289" t="str">
            <v>E.R. COPE</v>
          </cell>
        </row>
        <row r="290">
          <cell r="I290">
            <v>205837000450</v>
          </cell>
          <cell r="J290" t="str">
            <v>I.E. PIEDRECITAS</v>
          </cell>
        </row>
        <row r="291">
          <cell r="I291">
            <v>805837120021</v>
          </cell>
          <cell r="J291" t="str">
            <v>E.R. SANTA BARBARA</v>
          </cell>
        </row>
        <row r="292">
          <cell r="I292">
            <v>805837120001</v>
          </cell>
          <cell r="J292" t="str">
            <v>E.R. RIO TURBO ARRIBA</v>
          </cell>
        </row>
        <row r="293">
          <cell r="I293">
            <v>805837120006</v>
          </cell>
          <cell r="J293" t="str">
            <v>E.R. LA PLAYONA</v>
          </cell>
        </row>
        <row r="294">
          <cell r="I294">
            <v>805837120007</v>
          </cell>
          <cell r="J294" t="str">
            <v>E.R. LAS CAÑAS</v>
          </cell>
        </row>
        <row r="295">
          <cell r="I295">
            <v>205837006466</v>
          </cell>
          <cell r="J295" t="str">
            <v>E.R. LAS MERCEDES</v>
          </cell>
        </row>
        <row r="296">
          <cell r="I296">
            <v>205837002720</v>
          </cell>
          <cell r="J296" t="str">
            <v>E.R. CAOBAL (UNIT)</v>
          </cell>
        </row>
        <row r="297">
          <cell r="I297">
            <v>205837002479</v>
          </cell>
          <cell r="J297" t="str">
            <v>E.R. MANUEL CUELLO (D)</v>
          </cell>
        </row>
        <row r="298">
          <cell r="I298">
            <v>205837000719</v>
          </cell>
          <cell r="J298" t="str">
            <v>E.R. LA YOYA</v>
          </cell>
        </row>
        <row r="299">
          <cell r="I299">
            <v>205837000492</v>
          </cell>
          <cell r="J299" t="str">
            <v>I.E. EL DOS</v>
          </cell>
        </row>
        <row r="300">
          <cell r="I300">
            <v>205837000191</v>
          </cell>
          <cell r="J300" t="str">
            <v>E.R. QUEBRADA LOS INDIOS (UNIT)</v>
          </cell>
        </row>
        <row r="301">
          <cell r="I301">
            <v>205837000182</v>
          </cell>
          <cell r="J301" t="str">
            <v>E.R. SAN FELIPE</v>
          </cell>
        </row>
        <row r="302">
          <cell r="I302">
            <v>205837000532</v>
          </cell>
          <cell r="J302" t="str">
            <v>E.R. GETSEMANI</v>
          </cell>
        </row>
        <row r="303">
          <cell r="I303">
            <v>205837004412</v>
          </cell>
          <cell r="J303" t="str">
            <v>E.R. LAS FLORES</v>
          </cell>
        </row>
        <row r="304">
          <cell r="I304">
            <v>205837004188</v>
          </cell>
          <cell r="J304" t="str">
            <v>E.R. GUSTAVO MEJIA (D)</v>
          </cell>
        </row>
        <row r="305">
          <cell r="I305">
            <v>205837000531</v>
          </cell>
          <cell r="J305" t="str">
            <v>I.E. CENTRAL</v>
          </cell>
        </row>
        <row r="306">
          <cell r="I306">
            <v>805837120023</v>
          </cell>
          <cell r="J306" t="str">
            <v>ESCUELA EL AZUCAR</v>
          </cell>
        </row>
        <row r="307">
          <cell r="I307">
            <v>805837120000</v>
          </cell>
          <cell r="J307" t="str">
            <v>E.R. LA CENISOZA</v>
          </cell>
        </row>
        <row r="308">
          <cell r="I308">
            <v>205837000115</v>
          </cell>
          <cell r="J308" t="str">
            <v>E.R. AGUAS VIVAS (UNIT)</v>
          </cell>
        </row>
        <row r="309">
          <cell r="I309">
            <v>205837000051</v>
          </cell>
          <cell r="J309" t="str">
            <v>E.R. EL CONGO</v>
          </cell>
        </row>
        <row r="310">
          <cell r="I310">
            <v>205665000258</v>
          </cell>
          <cell r="J310" t="str">
            <v>E.R. MANTAGORDA</v>
          </cell>
        </row>
        <row r="311">
          <cell r="I311">
            <v>205837006407</v>
          </cell>
          <cell r="J311" t="str">
            <v>E.R. AGUAS DULCES</v>
          </cell>
        </row>
        <row r="312">
          <cell r="I312">
            <v>205837005621</v>
          </cell>
          <cell r="J312" t="str">
            <v>E.R. CASA ROJA</v>
          </cell>
        </row>
        <row r="313">
          <cell r="I313">
            <v>205837005109</v>
          </cell>
          <cell r="J313" t="str">
            <v>E.R. ALTO  NUEVA FE</v>
          </cell>
        </row>
        <row r="314">
          <cell r="I314">
            <v>205837004960</v>
          </cell>
          <cell r="J314" t="str">
            <v>E.R. GUAYABAL</v>
          </cell>
        </row>
        <row r="315">
          <cell r="I315">
            <v>205837004421</v>
          </cell>
          <cell r="J315" t="str">
            <v>E.R. MAQUENCAL (UNIT)</v>
          </cell>
        </row>
        <row r="316">
          <cell r="I316">
            <v>205837003785</v>
          </cell>
          <cell r="J316" t="str">
            <v>E.R. EL BONGO (UNIT)</v>
          </cell>
        </row>
        <row r="317">
          <cell r="I317">
            <v>205837001880</v>
          </cell>
          <cell r="J317" t="str">
            <v>I.E. SAN VICENTE DEL CONGO</v>
          </cell>
        </row>
        <row r="318">
          <cell r="I318">
            <v>205837000620</v>
          </cell>
          <cell r="J318" t="str">
            <v>E.R. LOS ENAMORADOS</v>
          </cell>
        </row>
        <row r="319">
          <cell r="I319">
            <v>205837000131</v>
          </cell>
          <cell r="J319" t="str">
            <v>E.R. NUESTRA SEÑORA DEL CARMEN</v>
          </cell>
        </row>
        <row r="320">
          <cell r="I320">
            <v>205837001932</v>
          </cell>
          <cell r="J320" t="str">
            <v>E.R MIL PESARES</v>
          </cell>
        </row>
        <row r="321">
          <cell r="I321">
            <v>205837001931</v>
          </cell>
          <cell r="J321" t="str">
            <v>E.R VILLA ROSA</v>
          </cell>
        </row>
        <row r="322">
          <cell r="I322">
            <v>205837005249</v>
          </cell>
          <cell r="J322" t="str">
            <v>E.R. BUENOS AIRES</v>
          </cell>
        </row>
        <row r="323">
          <cell r="I323">
            <v>205837004691</v>
          </cell>
          <cell r="J323" t="str">
            <v>E.R. RANCHERIA</v>
          </cell>
        </row>
        <row r="324">
          <cell r="I324">
            <v>205837002151</v>
          </cell>
          <cell r="J324" t="str">
            <v>C.E. NUEVO ORIENTE</v>
          </cell>
        </row>
        <row r="325">
          <cell r="I325">
            <v>205837001120</v>
          </cell>
          <cell r="J325" t="str">
            <v>E.R. PUERTO RICO</v>
          </cell>
        </row>
        <row r="326">
          <cell r="I326">
            <v>205837000786</v>
          </cell>
          <cell r="J326" t="str">
            <v>E.R. NUEVA ESTRELLA</v>
          </cell>
        </row>
        <row r="327">
          <cell r="I327">
            <v>205837006245</v>
          </cell>
          <cell r="J327" t="str">
            <v>E.R. PATILLAL</v>
          </cell>
        </row>
        <row r="328">
          <cell r="I328">
            <v>205837003602</v>
          </cell>
          <cell r="J328" t="str">
            <v>E.R. MANDECITO (UNIT)</v>
          </cell>
        </row>
        <row r="329">
          <cell r="I329">
            <v>205837002789</v>
          </cell>
          <cell r="J329" t="str">
            <v>E.R. LA PUYITA</v>
          </cell>
        </row>
        <row r="330">
          <cell r="I330">
            <v>205837002649</v>
          </cell>
          <cell r="J330" t="str">
            <v>C.E. EL VOLCAN</v>
          </cell>
        </row>
        <row r="331">
          <cell r="I331">
            <v>205837000735</v>
          </cell>
          <cell r="J331" t="str">
            <v>E.R. SANTIAGO DE URABA (UNIT)</v>
          </cell>
        </row>
        <row r="332">
          <cell r="I332">
            <v>205837003978</v>
          </cell>
          <cell r="J332" t="str">
            <v>E.R BOCAS DE TIO LOPEZ</v>
          </cell>
        </row>
        <row r="333">
          <cell r="I333">
            <v>205837003973</v>
          </cell>
          <cell r="J333" t="str">
            <v>E.R LA AHUYAMA</v>
          </cell>
        </row>
        <row r="334">
          <cell r="I334">
            <v>205837003976</v>
          </cell>
          <cell r="J334" t="str">
            <v>E.R LA ARENERA 1</v>
          </cell>
        </row>
        <row r="335">
          <cell r="I335">
            <v>205837003974</v>
          </cell>
          <cell r="J335" t="str">
            <v>E.R LA GALLETA</v>
          </cell>
        </row>
        <row r="336">
          <cell r="I336">
            <v>205837003975</v>
          </cell>
          <cell r="J336" t="str">
            <v>E.R LA ARENERA</v>
          </cell>
        </row>
        <row r="337">
          <cell r="I337">
            <v>205837003972</v>
          </cell>
          <cell r="J337" t="str">
            <v>E.R EL VENAO</v>
          </cell>
        </row>
        <row r="338">
          <cell r="I338">
            <v>205837003977</v>
          </cell>
          <cell r="J338" t="str">
            <v>E.R PLAYA LARGA</v>
          </cell>
        </row>
        <row r="339">
          <cell r="I339">
            <v>205837002673</v>
          </cell>
          <cell r="J339" t="str">
            <v>C.E. NUEVA ANTIOQUIA</v>
          </cell>
        </row>
        <row r="340">
          <cell r="I340">
            <v>205837004170</v>
          </cell>
          <cell r="J340" t="str">
            <v>E.R. LA PRIMAVERA (D)(UNIT)</v>
          </cell>
        </row>
        <row r="341">
          <cell r="I341">
            <v>205837003688</v>
          </cell>
          <cell r="J341" t="str">
            <v>E.R. LA TE (D)(UNIT)</v>
          </cell>
        </row>
        <row r="342">
          <cell r="I342">
            <v>205837003351</v>
          </cell>
          <cell r="J342" t="str">
            <v>C.E. COCUELO SAN FELIPE</v>
          </cell>
        </row>
        <row r="343">
          <cell r="I343">
            <v>205234001303</v>
          </cell>
          <cell r="J343" t="str">
            <v>E R EL PLAN (D)</v>
          </cell>
        </row>
        <row r="344">
          <cell r="I344">
            <v>205234000510</v>
          </cell>
          <cell r="J344" t="str">
            <v>COLEGIO SAN RAFAEL DE CAMPARRUSIA</v>
          </cell>
        </row>
        <row r="345">
          <cell r="I345">
            <v>205234001851</v>
          </cell>
          <cell r="J345" t="str">
            <v>E R I EL TIGRE</v>
          </cell>
        </row>
        <row r="346">
          <cell r="I346">
            <v>205234001605</v>
          </cell>
          <cell r="J346" t="str">
            <v>E R CORCOVADO (UNIT)</v>
          </cell>
        </row>
        <row r="347">
          <cell r="I347">
            <v>105004000109</v>
          </cell>
          <cell r="J347" t="str">
            <v>I. E.  LA MILAGROSA</v>
          </cell>
        </row>
        <row r="348">
          <cell r="I348">
            <v>205490000331</v>
          </cell>
          <cell r="J348" t="str">
            <v>C. E. R. BOBAL LA PLAYA</v>
          </cell>
        </row>
        <row r="349">
          <cell r="I349">
            <v>105501000198</v>
          </cell>
          <cell r="J349" t="str">
            <v>I. E.  OLAYA</v>
          </cell>
        </row>
        <row r="350">
          <cell r="I350">
            <v>205079000117</v>
          </cell>
          <cell r="J350" t="str">
            <v>CENTRO EDUCATIVO RURAL EL TIGRE</v>
          </cell>
        </row>
        <row r="351">
          <cell r="I351">
            <v>205079000702</v>
          </cell>
          <cell r="J351" t="str">
            <v>CENTRO EDUCATIVO RURAL ALTAMIRA</v>
          </cell>
        </row>
        <row r="352">
          <cell r="I352">
            <v>205079000346</v>
          </cell>
          <cell r="J352" t="str">
            <v>INSTITUCION EDUCATIVA RURAL EL TABLAZO</v>
          </cell>
        </row>
        <row r="353">
          <cell r="I353">
            <v>205315000280</v>
          </cell>
          <cell r="J353" t="str">
            <v>C.E.R. LA UNIÓN - SEDE PRINCIPAL</v>
          </cell>
        </row>
        <row r="354">
          <cell r="I354">
            <v>205861000134</v>
          </cell>
          <cell r="J354" t="str">
            <v>C. E. R. VILLA SILVIA</v>
          </cell>
        </row>
        <row r="355">
          <cell r="I355">
            <v>105861000199</v>
          </cell>
          <cell r="J355" t="str">
            <v>I. E. SAN JOSE</v>
          </cell>
        </row>
        <row r="356">
          <cell r="I356">
            <v>205861000037</v>
          </cell>
          <cell r="J356" t="str">
            <v>I. E. R. ORLANDO VELASQUEZ ARANGO</v>
          </cell>
        </row>
        <row r="357">
          <cell r="I357">
            <v>105858000421</v>
          </cell>
          <cell r="J357" t="str">
            <v>COLEGIO AMIGONIANO RAUL CARDONA ZAPATA </v>
          </cell>
        </row>
        <row r="358">
          <cell r="I358">
            <v>105858000323</v>
          </cell>
          <cell r="J358" t="str">
            <v>E U EFE GOMEZ </v>
          </cell>
        </row>
        <row r="359">
          <cell r="I359">
            <v>105858000137</v>
          </cell>
          <cell r="J359" t="str">
            <v>LICEO EFE GOMEZ</v>
          </cell>
        </row>
        <row r="360">
          <cell r="I360">
            <v>205861000398</v>
          </cell>
          <cell r="J360" t="str">
            <v>INSTITUCION EDUCATIVA  DE DESARROLLO RURAL URIBE GAVIRIA</v>
          </cell>
        </row>
        <row r="361">
          <cell r="I361">
            <v>205861000207</v>
          </cell>
          <cell r="J361" t="str">
            <v>CENTRO EDUCATIVO RURAL JESUS MARIA CHAVERRA</v>
          </cell>
        </row>
        <row r="362">
          <cell r="I362">
            <v>205490000527</v>
          </cell>
          <cell r="J362" t="str">
            <v>E.R.VILLA NUEVA </v>
          </cell>
        </row>
        <row r="363">
          <cell r="I363">
            <v>205490001981</v>
          </cell>
          <cell r="J363" t="str">
            <v>E R SANTA ROSA DE MULATOS </v>
          </cell>
        </row>
        <row r="364">
          <cell r="I364">
            <v>205490000446</v>
          </cell>
          <cell r="J364" t="str">
            <v>E R CORCOVADO </v>
          </cell>
        </row>
        <row r="365">
          <cell r="I365">
            <v>205490002317</v>
          </cell>
          <cell r="J365" t="str">
            <v>E R I SINAI </v>
          </cell>
        </row>
        <row r="366">
          <cell r="I366">
            <v>205490000284</v>
          </cell>
          <cell r="J366" t="str">
            <v>E R SAN ISIDRO </v>
          </cell>
        </row>
        <row r="367">
          <cell r="I367">
            <v>205490002236</v>
          </cell>
          <cell r="J367" t="str">
            <v>E R I LA COMARCA</v>
          </cell>
        </row>
        <row r="368">
          <cell r="I368">
            <v>305664000216</v>
          </cell>
          <cell r="J368" t="str">
            <v>ESCUELA NORMAL SUPERIOR SEÑOR DE LOS MILAGROS</v>
          </cell>
        </row>
        <row r="369">
          <cell r="I369">
            <v>105790000192</v>
          </cell>
          <cell r="J369" t="str">
            <v>E U ANGEL AMABLE ARROYAVE</v>
          </cell>
        </row>
        <row r="370">
          <cell r="I370">
            <v>105790000184</v>
          </cell>
          <cell r="J370" t="str">
            <v>LICEO RAFAEL NUÑEZ</v>
          </cell>
        </row>
        <row r="371">
          <cell r="I371">
            <v>305790000035</v>
          </cell>
          <cell r="J371" t="str">
            <v>E U EDUARDO CORREA</v>
          </cell>
        </row>
        <row r="372">
          <cell r="I372">
            <v>405790001044</v>
          </cell>
          <cell r="J372" t="str">
            <v>E R I LA LUCHA </v>
          </cell>
        </row>
        <row r="373">
          <cell r="I373">
            <v>105790000206</v>
          </cell>
          <cell r="J373" t="str">
            <v>COLEGIO ANTONIO ROLDAN BETANCUR</v>
          </cell>
        </row>
        <row r="374">
          <cell r="I374">
            <v>205790000316</v>
          </cell>
          <cell r="J374" t="str">
            <v>E R EL CINCO </v>
          </cell>
        </row>
        <row r="375">
          <cell r="I375">
            <v>205790000227</v>
          </cell>
          <cell r="J375" t="str">
            <v>E R EL NUEVE </v>
          </cell>
        </row>
        <row r="376">
          <cell r="I376">
            <v>205790000235</v>
          </cell>
          <cell r="J376" t="str">
            <v>COLEGIO LA INMACULADA</v>
          </cell>
        </row>
        <row r="377">
          <cell r="I377">
            <v>205790000251</v>
          </cell>
          <cell r="J377" t="str">
            <v>C. E. R. CARLOS ARTURO QUINTERO</v>
          </cell>
        </row>
        <row r="378">
          <cell r="I378">
            <v>205002000611</v>
          </cell>
          <cell r="J378" t="str">
            <v>I. E. R. ZOILA DUQUE BAENA</v>
          </cell>
        </row>
        <row r="379">
          <cell r="I379">
            <v>105147000045</v>
          </cell>
          <cell r="J379" t="str">
            <v>I. E. LUIS CARLOS GALAN SARMIENTO</v>
          </cell>
        </row>
        <row r="380">
          <cell r="I380">
            <v>205147000252</v>
          </cell>
          <cell r="J380" t="str">
            <v>E R IPANCAY </v>
          </cell>
        </row>
        <row r="381">
          <cell r="I381">
            <v>105147000568</v>
          </cell>
          <cell r="J381" t="str">
            <v>COLEGIO JOSE MARIA MUÑOZ FLOREZ</v>
          </cell>
        </row>
        <row r="382">
          <cell r="I382">
            <v>105154000301</v>
          </cell>
          <cell r="J382" t="str">
            <v>LICEO CAUCASIA 1A. AGRUPACION</v>
          </cell>
        </row>
        <row r="383">
          <cell r="I383">
            <v>105154001570</v>
          </cell>
          <cell r="J383" t="str">
            <v>E U GUILLERMO CANO</v>
          </cell>
        </row>
        <row r="384">
          <cell r="I384">
            <v>105154000409</v>
          </cell>
          <cell r="J384" t="str">
            <v>E U MARCO FIDEL SUAREZ</v>
          </cell>
        </row>
        <row r="385">
          <cell r="I385">
            <v>305147000478</v>
          </cell>
          <cell r="J385" t="str">
            <v>E U I BARRIO OBRERO</v>
          </cell>
        </row>
        <row r="386">
          <cell r="I386">
            <v>105147000517</v>
          </cell>
          <cell r="J386" t="str">
            <v>E U I EL PLAYON</v>
          </cell>
        </row>
        <row r="387">
          <cell r="I387">
            <v>105147000401</v>
          </cell>
          <cell r="J387" t="str">
            <v>COLEGIO COLOMBIA</v>
          </cell>
        </row>
        <row r="388">
          <cell r="I388">
            <v>105154001341</v>
          </cell>
          <cell r="J388" t="str">
            <v>E U CAUCASIA </v>
          </cell>
        </row>
        <row r="389">
          <cell r="I389">
            <v>105154000298</v>
          </cell>
          <cell r="J389" t="str">
            <v>E U SANTA TERESITA</v>
          </cell>
        </row>
        <row r="390">
          <cell r="I390">
            <v>405837000998</v>
          </cell>
          <cell r="J390" t="str">
            <v>C.E. COLDESA AMSTERCOL</v>
          </cell>
        </row>
        <row r="391">
          <cell r="I391">
            <v>205837006121</v>
          </cell>
          <cell r="J391" t="str">
            <v>E.R. AGUA DULCE</v>
          </cell>
        </row>
        <row r="392">
          <cell r="I392">
            <v>205837005958</v>
          </cell>
          <cell r="J392" t="str">
            <v>E.R. ARENOSA NO. UNO</v>
          </cell>
        </row>
        <row r="393">
          <cell r="I393">
            <v>205837005427</v>
          </cell>
          <cell r="J393" t="str">
            <v>E.R. ONCE DE NOVIEMBRE</v>
          </cell>
        </row>
        <row r="394">
          <cell r="I394">
            <v>205002000777</v>
          </cell>
          <cell r="J394" t="str">
            <v>I. E. R.  DE PANTANILLO</v>
          </cell>
        </row>
        <row r="395">
          <cell r="I395">
            <v>405873000325</v>
          </cell>
          <cell r="J395" t="str">
            <v>I. E. R. ALIANZA PARA EL PROGRESO</v>
          </cell>
        </row>
        <row r="396">
          <cell r="I396">
            <v>105885000076</v>
          </cell>
          <cell r="J396" t="str">
            <v>E U YALI </v>
          </cell>
        </row>
        <row r="397">
          <cell r="I397">
            <v>105885000025</v>
          </cell>
          <cell r="J397" t="str">
            <v>LICEO LORENZO YALI</v>
          </cell>
        </row>
        <row r="398">
          <cell r="I398">
            <v>205044000378</v>
          </cell>
          <cell r="J398" t="str">
            <v>E R I EL GREBAL</v>
          </cell>
        </row>
        <row r="399">
          <cell r="I399">
            <v>205044000343</v>
          </cell>
          <cell r="J399" t="str">
            <v>E R I LA CIENAGA</v>
          </cell>
        </row>
        <row r="400">
          <cell r="I400">
            <v>205044000335</v>
          </cell>
          <cell r="J400" t="str">
            <v>E R CHUSCALITA (UNIT)</v>
          </cell>
        </row>
        <row r="401">
          <cell r="I401">
            <v>205044000084</v>
          </cell>
          <cell r="J401" t="str">
            <v>E R LA CORDILLERA</v>
          </cell>
        </row>
        <row r="402">
          <cell r="I402">
            <v>205044000076</v>
          </cell>
          <cell r="J402" t="str">
            <v>E R LA QUIEBRA (D)(UNIT)</v>
          </cell>
        </row>
        <row r="403">
          <cell r="I403">
            <v>205044000017</v>
          </cell>
          <cell r="J403" t="str">
            <v>COLEGIO ASCENCION MONTOYA DE TORRES</v>
          </cell>
        </row>
        <row r="404">
          <cell r="I404">
            <v>105044000128</v>
          </cell>
          <cell r="J404" t="str">
            <v>I. E. ANZA</v>
          </cell>
        </row>
        <row r="405">
          <cell r="I405">
            <v>105154001944</v>
          </cell>
          <cell r="J405" t="str">
            <v>E U I LA VICTORIA</v>
          </cell>
        </row>
        <row r="406">
          <cell r="I406">
            <v>205154002015</v>
          </cell>
          <cell r="J406" t="str">
            <v>LICEO CONCEJO MUNICIPAL</v>
          </cell>
        </row>
        <row r="407">
          <cell r="I407">
            <v>105154001138</v>
          </cell>
          <cell r="J407" t="str">
            <v>E U I LA ALEGRIA</v>
          </cell>
        </row>
        <row r="408">
          <cell r="I408">
            <v>205138000291</v>
          </cell>
          <cell r="J408" t="str">
            <v>E R ISABEL GUTIERREZ (UNIT)</v>
          </cell>
        </row>
        <row r="409">
          <cell r="I409">
            <v>205138000193</v>
          </cell>
          <cell r="J409" t="str">
            <v>E R IGNACIA RESTREPO DE G (UNIT)</v>
          </cell>
        </row>
        <row r="410">
          <cell r="I410">
            <v>205138000142</v>
          </cell>
          <cell r="J410" t="str">
            <v>COLEGIO BUENOS AIRES</v>
          </cell>
        </row>
        <row r="411">
          <cell r="I411">
            <v>205138000312</v>
          </cell>
          <cell r="J411" t="str">
            <v>E R MARIA AUXILIADORA (UNIT)</v>
          </cell>
        </row>
        <row r="412">
          <cell r="I412">
            <v>105134000046</v>
          </cell>
          <cell r="J412" t="str">
            <v>I. E.  NUESTRA SEÑORA DEL ROSARIO</v>
          </cell>
        </row>
        <row r="413">
          <cell r="I413">
            <v>205858000093</v>
          </cell>
          <cell r="J413" t="str">
            <v>I. E. JHON F. KENNEDY</v>
          </cell>
        </row>
        <row r="414">
          <cell r="I414">
            <v>105895001160</v>
          </cell>
          <cell r="J414" t="str">
            <v>LICEO SANTO CRISTO DE ZARAGOZA</v>
          </cell>
        </row>
        <row r="415">
          <cell r="I415">
            <v>105895000082</v>
          </cell>
          <cell r="J415" t="str">
            <v>E U MARCO FIDEL SUAREZ</v>
          </cell>
        </row>
        <row r="416">
          <cell r="I416">
            <v>205101000355</v>
          </cell>
          <cell r="J416" t="str">
            <v>I. E. R. FARALLONES</v>
          </cell>
        </row>
        <row r="417">
          <cell r="I417">
            <v>205101000207</v>
          </cell>
          <cell r="J417" t="str">
            <v>E R VENTORRILLO</v>
          </cell>
        </row>
        <row r="418">
          <cell r="I418">
            <v>205101000070</v>
          </cell>
          <cell r="J418" t="str">
            <v>E R SANTA ROSA</v>
          </cell>
        </row>
        <row r="419">
          <cell r="I419">
            <v>205101000126</v>
          </cell>
          <cell r="J419" t="str">
            <v>E R SAN MIGUEL (UNIT)</v>
          </cell>
        </row>
        <row r="420">
          <cell r="I420">
            <v>205101000371</v>
          </cell>
          <cell r="J420" t="str">
            <v>E R LA ERMITA</v>
          </cell>
        </row>
        <row r="421">
          <cell r="I421">
            <v>105142000136</v>
          </cell>
          <cell r="J421" t="str">
            <v>I. E. GABRIEL CORREA VELEZ</v>
          </cell>
        </row>
        <row r="422">
          <cell r="I422">
            <v>205101000304</v>
          </cell>
          <cell r="J422" t="str">
            <v>I. E. R. JUAN TAMAYO</v>
          </cell>
        </row>
        <row r="423">
          <cell r="I423">
            <v>205361000847</v>
          </cell>
          <cell r="J423" t="str">
            <v>I. E. R. PALOBLANCO</v>
          </cell>
        </row>
        <row r="424">
          <cell r="I424">
            <v>205607000175</v>
          </cell>
          <cell r="J424" t="str">
            <v>I. E. R. DOLORES E ISMAEL RESTREPO</v>
          </cell>
        </row>
        <row r="425">
          <cell r="I425">
            <v>105172001463</v>
          </cell>
          <cell r="J425" t="str">
            <v>I. E. MUNICIPAL JOSE DE LOS SANTOS ZUQIGA</v>
          </cell>
        </row>
        <row r="426">
          <cell r="I426">
            <v>205376000495</v>
          </cell>
          <cell r="J426" t="str">
            <v>C. E. R. EL TAMBO</v>
          </cell>
        </row>
        <row r="427">
          <cell r="I427">
            <v>105380000063</v>
          </cell>
          <cell r="J427" t="str">
            <v>I. E. BERNARDO ARANGO MACIAS</v>
          </cell>
        </row>
        <row r="428">
          <cell r="I428">
            <v>105380000527</v>
          </cell>
          <cell r="J428" t="str">
            <v>I. E. CONCEJO MUNICIPAL</v>
          </cell>
        </row>
        <row r="429">
          <cell r="I429">
            <v>205380000165</v>
          </cell>
          <cell r="J429" t="str">
            <v>I. E. JOSE ANTONIO GALAN</v>
          </cell>
        </row>
        <row r="430">
          <cell r="I430">
            <v>205310000028</v>
          </cell>
          <cell r="J430" t="str">
            <v>E R JUNTAS - SEDE PRINCIPAL</v>
          </cell>
        </row>
        <row r="431">
          <cell r="I431">
            <v>205310000401</v>
          </cell>
          <cell r="J431" t="str">
            <v>E U SAN MATIAS - SEDE PRINCIPAL</v>
          </cell>
        </row>
        <row r="432">
          <cell r="I432">
            <v>205310000192</v>
          </cell>
          <cell r="J432" t="str">
            <v>E R CAÑAVERAL - SEDE PRINCIPAL</v>
          </cell>
        </row>
        <row r="433">
          <cell r="I433">
            <v>205310000585</v>
          </cell>
          <cell r="J433" t="str">
            <v>E R EL OSO - SEDE PRINCIPAL</v>
          </cell>
        </row>
        <row r="434">
          <cell r="I434">
            <v>205310000354</v>
          </cell>
          <cell r="J434" t="str">
            <v>LICEO EL SALTO</v>
          </cell>
        </row>
        <row r="435">
          <cell r="I435">
            <v>205361000146</v>
          </cell>
          <cell r="J435" t="str">
            <v>I. E. R. EL CEDRAL</v>
          </cell>
        </row>
        <row r="436">
          <cell r="I436">
            <v>205361000197</v>
          </cell>
          <cell r="J436" t="str">
            <v>I. E. JESUS MARIA VALLE JARAMILLO</v>
          </cell>
        </row>
        <row r="437">
          <cell r="I437">
            <v>205045001319</v>
          </cell>
          <cell r="J437" t="str">
            <v>C. E. R. INDIGENISTA BAGARA</v>
          </cell>
        </row>
        <row r="438">
          <cell r="I438">
            <v>105045001527</v>
          </cell>
          <cell r="J438" t="str">
            <v>E U SANTA MARIA DE LA ANTIGUA</v>
          </cell>
        </row>
        <row r="439">
          <cell r="I439">
            <v>305045001658</v>
          </cell>
          <cell r="J439" t="str">
            <v>COLEGIO SAN PEDRO CLAVER</v>
          </cell>
        </row>
        <row r="440">
          <cell r="I440">
            <v>105045001551</v>
          </cell>
          <cell r="J440" t="str">
            <v>I.E. LAS BRISAS</v>
          </cell>
        </row>
        <row r="441">
          <cell r="I441">
            <v>205679000277</v>
          </cell>
          <cell r="J441" t="str">
            <v>E U LUIS FELIPE FERNANDEZ </v>
          </cell>
        </row>
        <row r="442">
          <cell r="I442">
            <v>205679000188</v>
          </cell>
          <cell r="J442" t="str">
            <v>E U MARGARITA CORREA </v>
          </cell>
        </row>
        <row r="443">
          <cell r="I443">
            <v>205679000498</v>
          </cell>
          <cell r="J443" t="str">
            <v>LICEO LA PINTADA</v>
          </cell>
        </row>
        <row r="444">
          <cell r="I444">
            <v>105400000189</v>
          </cell>
          <cell r="J444" t="str">
            <v>COLEGIO PIO XI</v>
          </cell>
        </row>
        <row r="445">
          <cell r="I445">
            <v>205310000141</v>
          </cell>
          <cell r="J445" t="str">
            <v>C. E. R. EL SALTO</v>
          </cell>
        </row>
        <row r="446">
          <cell r="I446">
            <v>205895001245</v>
          </cell>
          <cell r="J446" t="str">
            <v>E R LAS NEGRAS (D) (UNIT)</v>
          </cell>
        </row>
        <row r="447">
          <cell r="I447">
            <v>205895000478</v>
          </cell>
          <cell r="J447" t="str">
            <v>E R VEINTE DE JULIO (D)</v>
          </cell>
        </row>
        <row r="448">
          <cell r="I448">
            <v>205154001795</v>
          </cell>
          <cell r="J448" t="str">
            <v>E R I LUIS LOPEZ DE MESA</v>
          </cell>
        </row>
        <row r="449">
          <cell r="I449">
            <v>205154001744</v>
          </cell>
          <cell r="J449" t="str">
            <v>E R I EL ALMENDRO</v>
          </cell>
        </row>
        <row r="450">
          <cell r="I450">
            <v>205154001175</v>
          </cell>
          <cell r="J450" t="str">
            <v>E R JOSE ANTONIO PAEZ (D)(UNIT)</v>
          </cell>
        </row>
        <row r="451">
          <cell r="I451">
            <v>205120001397</v>
          </cell>
          <cell r="J451" t="str">
            <v>E R I SANTA TERESITA</v>
          </cell>
        </row>
        <row r="452">
          <cell r="I452">
            <v>105059000116</v>
          </cell>
          <cell r="J452" t="str">
            <v>I. E. ROSA MESA DE MEJIA</v>
          </cell>
        </row>
        <row r="453">
          <cell r="I453">
            <v>205197000059</v>
          </cell>
          <cell r="J453" t="str">
            <v>I. E. EVA TULIA QUINTERO DE TORO</v>
          </cell>
        </row>
        <row r="454">
          <cell r="I454">
            <v>205361001029</v>
          </cell>
          <cell r="J454" t="str">
            <v>I. E. LUIS MARIA PRECIADO ECHAVARRIA</v>
          </cell>
        </row>
        <row r="455">
          <cell r="I455">
            <v>205440000917</v>
          </cell>
          <cell r="J455" t="str">
            <v>C. E. R. OBDULIO DUQUE</v>
          </cell>
        </row>
        <row r="456">
          <cell r="I456">
            <v>105467000019</v>
          </cell>
          <cell r="J456" t="str">
            <v>I. E. MARIANO J. VILLEGAS</v>
          </cell>
        </row>
        <row r="457">
          <cell r="I457">
            <v>105150000099</v>
          </cell>
          <cell r="J457" t="str">
            <v>I. E. PBRO JULIO TAMAYO</v>
          </cell>
        </row>
        <row r="458">
          <cell r="I458">
            <v>205209000769</v>
          </cell>
          <cell r="J458" t="str">
            <v>I.E. LAZARO RESTREPO GONZALEZ</v>
          </cell>
        </row>
        <row r="459">
          <cell r="I459">
            <v>105649000456</v>
          </cell>
          <cell r="J459" t="str">
            <v>E.U. MERCEDITAS SANIN CANO - SEDE PRINCIPAL</v>
          </cell>
        </row>
        <row r="460">
          <cell r="I460">
            <v>105649000464</v>
          </cell>
          <cell r="J460" t="str">
            <v>E.U. JOHN F. KENNEDY - SEDE PRINCIPAL</v>
          </cell>
        </row>
        <row r="461">
          <cell r="I461">
            <v>105649001053</v>
          </cell>
          <cell r="J461" t="str">
            <v>E.U. LA VIEJITA - SEDE PRINCIPAL</v>
          </cell>
        </row>
        <row r="462">
          <cell r="I462">
            <v>105649000545</v>
          </cell>
          <cell r="J462" t="str">
            <v>E.U. PBRO. SAMUEL GOMEZ - SEDE PRINCIPAL</v>
          </cell>
        </row>
        <row r="463">
          <cell r="I463">
            <v>105649000014</v>
          </cell>
          <cell r="J463" t="str">
            <v>LICEO JOAQUIN CARDENAS GOMEZ</v>
          </cell>
        </row>
        <row r="464">
          <cell r="I464">
            <v>205649000027</v>
          </cell>
          <cell r="J464" t="str">
            <v>I. E. PALMICHAL</v>
          </cell>
        </row>
        <row r="465">
          <cell r="I465">
            <v>205761000471</v>
          </cell>
          <cell r="J465" t="str">
            <v>E R LOMA DEL MEDIO (UNIT)</v>
          </cell>
        </row>
        <row r="466">
          <cell r="I466">
            <v>205761000340</v>
          </cell>
          <cell r="J466" t="str">
            <v>I.E.R.HORIZONTES</v>
          </cell>
        </row>
        <row r="467">
          <cell r="I467">
            <v>205059000072</v>
          </cell>
          <cell r="J467" t="str">
            <v>I.E.R.TECNICA AGROPECUARIA LA HERRADURA</v>
          </cell>
        </row>
        <row r="468">
          <cell r="I468">
            <v>205059000021</v>
          </cell>
          <cell r="J468" t="str">
            <v>E R SAN ANTONIO (UNIT)</v>
          </cell>
        </row>
        <row r="469">
          <cell r="I469">
            <v>205079000206</v>
          </cell>
          <cell r="J469" t="str">
            <v>I. E. R. YARUMITO</v>
          </cell>
        </row>
        <row r="470">
          <cell r="I470">
            <v>205656000083</v>
          </cell>
          <cell r="J470" t="str">
            <v>E R JUAN N FIGUEROA (UNIT)</v>
          </cell>
        </row>
        <row r="471">
          <cell r="I471">
            <v>205656000253</v>
          </cell>
          <cell r="J471" t="str">
            <v>E R EL RINCON</v>
          </cell>
        </row>
        <row r="472">
          <cell r="I472">
            <v>205656000181</v>
          </cell>
          <cell r="J472" t="str">
            <v>E R TOMASA MENDEZ</v>
          </cell>
        </row>
        <row r="473">
          <cell r="I473">
            <v>205656000164</v>
          </cell>
          <cell r="J473" t="str">
            <v>COLEGIO AGRICOLA</v>
          </cell>
        </row>
        <row r="474">
          <cell r="I474">
            <v>105656000232</v>
          </cell>
          <cell r="J474" t="str">
            <v>E U LEONOR MAZO ZABALA</v>
          </cell>
        </row>
        <row r="475">
          <cell r="I475">
            <v>205591000064</v>
          </cell>
          <cell r="J475" t="str">
            <v>I. E. R. HERMANO DANIEL</v>
          </cell>
        </row>
        <row r="476">
          <cell r="I476">
            <v>205591000072</v>
          </cell>
          <cell r="J476" t="str">
            <v>I. E. R. ESTACION COCORNA</v>
          </cell>
        </row>
        <row r="477">
          <cell r="I477">
            <v>205591000099</v>
          </cell>
          <cell r="J477" t="str">
            <v>I. E. R. DORADAL</v>
          </cell>
        </row>
        <row r="478">
          <cell r="I478">
            <v>205591000102</v>
          </cell>
          <cell r="J478" t="str">
            <v>C. E. R. LA FLORIDA</v>
          </cell>
        </row>
        <row r="479">
          <cell r="I479">
            <v>205591000137</v>
          </cell>
          <cell r="J479" t="str">
            <v>I. E. R. PUERTO PERALES</v>
          </cell>
        </row>
        <row r="480">
          <cell r="I480">
            <v>105604000277</v>
          </cell>
          <cell r="J480" t="str">
            <v>E U SANTA TERESITA</v>
          </cell>
        </row>
        <row r="481">
          <cell r="I481">
            <v>105604000226</v>
          </cell>
          <cell r="J481" t="str">
            <v>E U REMEDIOS</v>
          </cell>
        </row>
        <row r="482">
          <cell r="I482">
            <v>105604000013</v>
          </cell>
          <cell r="J482" t="str">
            <v>LICEO IGNACIO YEPES YEPES</v>
          </cell>
        </row>
        <row r="483">
          <cell r="I483">
            <v>205656000423</v>
          </cell>
          <cell r="J483" t="str">
            <v>E R BENIGNO MENA</v>
          </cell>
        </row>
        <row r="484">
          <cell r="I484">
            <v>205656000415</v>
          </cell>
          <cell r="J484" t="str">
            <v>E R MESTIZAL</v>
          </cell>
        </row>
        <row r="485">
          <cell r="I485">
            <v>205656000067</v>
          </cell>
          <cell r="J485" t="str">
            <v>E R FLORENTINO ROJAS</v>
          </cell>
        </row>
        <row r="486">
          <cell r="I486">
            <v>205282000441</v>
          </cell>
          <cell r="J486" t="str">
            <v>I. E. R. MURRAPAL</v>
          </cell>
        </row>
        <row r="487">
          <cell r="I487">
            <v>205282000475</v>
          </cell>
          <cell r="J487" t="str">
            <v>I. E. R.  EDELMIRA  ALVAREZ</v>
          </cell>
        </row>
        <row r="488">
          <cell r="I488">
            <v>205282000483</v>
          </cell>
          <cell r="J488" t="str">
            <v>I. E. R. JOSE MARIA OBANDO</v>
          </cell>
        </row>
        <row r="489">
          <cell r="I489">
            <v>205282000513</v>
          </cell>
          <cell r="J489" t="str">
            <v>LICEO DE MINAS</v>
          </cell>
        </row>
        <row r="490">
          <cell r="I490">
            <v>205282000360</v>
          </cell>
          <cell r="J490" t="str">
            <v>E R LA GARRUCHA</v>
          </cell>
        </row>
        <row r="491">
          <cell r="I491">
            <v>205282000041</v>
          </cell>
          <cell r="J491" t="str">
            <v>E R CHAMUSCADOS</v>
          </cell>
        </row>
        <row r="492">
          <cell r="I492">
            <v>205282000602</v>
          </cell>
          <cell r="J492" t="str">
            <v>I. E. LLANO GRANDE</v>
          </cell>
        </row>
        <row r="493">
          <cell r="I493">
            <v>205282000432</v>
          </cell>
          <cell r="J493" t="str">
            <v>I. E. R. PIEDRA VERDE</v>
          </cell>
        </row>
        <row r="494">
          <cell r="I494">
            <v>105315000021</v>
          </cell>
          <cell r="J494" t="str">
            <v>I. E.  LUIS LOPEZ DE MESA</v>
          </cell>
        </row>
        <row r="495">
          <cell r="I495">
            <v>205628000043</v>
          </cell>
          <cell r="J495" t="str">
            <v>I. E. R. EL JUNCO</v>
          </cell>
        </row>
        <row r="496">
          <cell r="I496">
            <v>205240000874</v>
          </cell>
          <cell r="J496" t="str">
            <v>E R SAGUA (UNIT)</v>
          </cell>
        </row>
        <row r="497">
          <cell r="I497">
            <v>205240000823</v>
          </cell>
          <cell r="J497" t="str">
            <v>E R I EL RETIRO (UNIT)</v>
          </cell>
        </row>
        <row r="498">
          <cell r="I498">
            <v>205240000319</v>
          </cell>
          <cell r="J498" t="str">
            <v>E R LA SUIZA (UNIT)</v>
          </cell>
        </row>
        <row r="499">
          <cell r="I499">
            <v>205240000106</v>
          </cell>
          <cell r="J499" t="str">
            <v>COLEGIO BOYACA</v>
          </cell>
        </row>
        <row r="500">
          <cell r="I500">
            <v>205240000041</v>
          </cell>
          <cell r="J500" t="str">
            <v>E R LA RENTA</v>
          </cell>
        </row>
        <row r="501">
          <cell r="I501">
            <v>205240000009</v>
          </cell>
          <cell r="J501" t="str">
            <v>ER ALTO EL BRASIL</v>
          </cell>
        </row>
        <row r="502">
          <cell r="I502">
            <v>205240000351</v>
          </cell>
          <cell r="J502" t="str">
            <v>I. E. PRESBITERO GABRIEL YEPES YEPES</v>
          </cell>
        </row>
        <row r="503">
          <cell r="I503">
            <v>105101000172</v>
          </cell>
          <cell r="J503" t="str">
            <v>I. E. MARIA AUXILIADORA</v>
          </cell>
        </row>
        <row r="504">
          <cell r="I504">
            <v>105101000288</v>
          </cell>
          <cell r="J504" t="str">
            <v>COLEGIO FRANCISCO LUIS LEMA</v>
          </cell>
        </row>
        <row r="505">
          <cell r="I505">
            <v>105101000571</v>
          </cell>
          <cell r="J505" t="str">
            <v>LICEO SAN JOSE DEL CITARA</v>
          </cell>
        </row>
        <row r="506">
          <cell r="I506">
            <v>105101000717</v>
          </cell>
          <cell r="J506" t="str">
            <v>I. E. JOSE MARIA HERRAN</v>
          </cell>
        </row>
        <row r="507">
          <cell r="I507">
            <v>105107000166</v>
          </cell>
          <cell r="J507" t="str">
            <v>I. E. ANTONIO ROLDAN BETANCUR</v>
          </cell>
        </row>
        <row r="508">
          <cell r="I508">
            <v>205240000360</v>
          </cell>
          <cell r="J508" t="str">
            <v>C. E. R. CAMPOALEGRE</v>
          </cell>
        </row>
        <row r="509">
          <cell r="I509">
            <v>205240000831</v>
          </cell>
          <cell r="J509" t="str">
            <v>E R BLANQUIZAL</v>
          </cell>
        </row>
        <row r="510">
          <cell r="I510">
            <v>205240000769</v>
          </cell>
          <cell r="J510" t="str">
            <v>E R SANTANDER (UNIT)</v>
          </cell>
        </row>
        <row r="511">
          <cell r="I511">
            <v>205240000084</v>
          </cell>
          <cell r="J511" t="str">
            <v>E R EL LIMONAL (UNIT)</v>
          </cell>
        </row>
        <row r="512">
          <cell r="I512">
            <v>205240000050</v>
          </cell>
          <cell r="J512" t="str">
            <v>E R LA QUIEBRA (UNIT)</v>
          </cell>
        </row>
        <row r="513">
          <cell r="I513">
            <v>205240000033</v>
          </cell>
          <cell r="J513" t="str">
            <v>E R LA VICTORIA</v>
          </cell>
        </row>
        <row r="514">
          <cell r="I514">
            <v>205240000866</v>
          </cell>
          <cell r="J514" t="str">
            <v>E R FATIMA</v>
          </cell>
        </row>
        <row r="515">
          <cell r="I515">
            <v>205240000726</v>
          </cell>
          <cell r="J515" t="str">
            <v>E R SOCIEDAD DE MEJORAS PUBLICAS (UNIT)</v>
          </cell>
        </row>
        <row r="516">
          <cell r="I516">
            <v>205240000718</v>
          </cell>
          <cell r="J516" t="str">
            <v>E R COMUNIDAD (UNIT)</v>
          </cell>
        </row>
        <row r="517">
          <cell r="I517">
            <v>205240000700</v>
          </cell>
          <cell r="J517" t="str">
            <v>E R LLANO DE SANTA BARBARA (UNIT)</v>
          </cell>
        </row>
        <row r="518">
          <cell r="I518">
            <v>205051002688</v>
          </cell>
          <cell r="J518" t="str">
            <v>E R I BONGUITO CARRETERA</v>
          </cell>
        </row>
        <row r="519">
          <cell r="I519">
            <v>205051000138</v>
          </cell>
          <cell r="J519" t="str">
            <v>E R SANTA TERESITA</v>
          </cell>
        </row>
        <row r="520">
          <cell r="I520">
            <v>205051002696</v>
          </cell>
          <cell r="J520" t="str">
            <v>COLEGIO SANTA FE DE LAS PLATAS</v>
          </cell>
        </row>
        <row r="521">
          <cell r="I521">
            <v>205051002700</v>
          </cell>
          <cell r="J521" t="str">
            <v>I. E. R. GUADUAL ARRIBA</v>
          </cell>
        </row>
        <row r="522">
          <cell r="I522">
            <v>105364000401</v>
          </cell>
          <cell r="J522" t="str">
            <v>LICEO SAN ANTONIO</v>
          </cell>
        </row>
        <row r="523">
          <cell r="I523">
            <v>205113000156</v>
          </cell>
          <cell r="J523" t="str">
            <v>E R LLANO CHIQUITO (UNIT)</v>
          </cell>
        </row>
        <row r="524">
          <cell r="I524">
            <v>205113000318</v>
          </cell>
          <cell r="J524" t="str">
            <v>E R LA FRAGUA (D)(UNIT)</v>
          </cell>
        </row>
        <row r="525">
          <cell r="I525">
            <v>205113000393</v>
          </cell>
          <cell r="J525" t="str">
            <v>E R I SANTA TERESA</v>
          </cell>
        </row>
        <row r="526">
          <cell r="I526">
            <v>205113000407</v>
          </cell>
          <cell r="J526" t="str">
            <v>COLEGIO ADOLFO MORENO USUGA</v>
          </cell>
        </row>
        <row r="527">
          <cell r="I527">
            <v>205113000067</v>
          </cell>
          <cell r="J527" t="str">
            <v>E R EL LEON (D)(UNIT)</v>
          </cell>
        </row>
        <row r="528">
          <cell r="I528">
            <v>205113000202</v>
          </cell>
          <cell r="J528" t="str">
            <v>C.E.R. LA CORDILLERA - SEDE PRINCIPAL</v>
          </cell>
        </row>
        <row r="529">
          <cell r="I529">
            <v>105206000186</v>
          </cell>
          <cell r="J529" t="str">
            <v>I. E.  PRESBITERO LIBARDO AGUIRRE</v>
          </cell>
        </row>
        <row r="530">
          <cell r="I530">
            <v>205364000163</v>
          </cell>
          <cell r="J530" t="str">
            <v>I. E. R. KARMATARÚA</v>
          </cell>
        </row>
        <row r="531">
          <cell r="I531">
            <v>205364000171</v>
          </cell>
          <cell r="J531" t="str">
            <v>I. E.  DE DESARROLLO RURAL MIGUEL VALENCIA</v>
          </cell>
        </row>
        <row r="532">
          <cell r="I532">
            <v>205120001184</v>
          </cell>
          <cell r="J532" t="str">
            <v>ESCUELA PATIO BONITO </v>
          </cell>
        </row>
        <row r="533">
          <cell r="I533">
            <v>205120001583</v>
          </cell>
          <cell r="J533" t="str">
            <v>ESCUELA GETSEMANY</v>
          </cell>
        </row>
        <row r="534">
          <cell r="I534">
            <v>205120001044</v>
          </cell>
          <cell r="J534" t="str">
            <v>E R SANTA INES DEL MONTE</v>
          </cell>
        </row>
        <row r="535">
          <cell r="I535">
            <v>205154001604</v>
          </cell>
          <cell r="J535" t="str">
            <v>ESC.NUEVA ISLA </v>
          </cell>
        </row>
        <row r="536">
          <cell r="I536">
            <v>205120001095</v>
          </cell>
          <cell r="J536" t="str">
            <v>COLEGIO PUENTE RIO MAN</v>
          </cell>
        </row>
        <row r="537">
          <cell r="I537">
            <v>105368000015</v>
          </cell>
          <cell r="J537" t="str">
            <v>COLEGIO SAN JOSE</v>
          </cell>
        </row>
        <row r="538">
          <cell r="I538">
            <v>205604000824</v>
          </cell>
          <cell r="J538" t="str">
            <v>I. E. LLANO DE CORDOBA</v>
          </cell>
        </row>
        <row r="539">
          <cell r="I539">
            <v>105284000214</v>
          </cell>
          <cell r="J539" t="str">
            <v>I. E.  MANUEL ANTONIO TORO</v>
          </cell>
        </row>
        <row r="540">
          <cell r="I540">
            <v>105284000575</v>
          </cell>
          <cell r="J540" t="str">
            <v>I. E.  LAS MERCEDES</v>
          </cell>
        </row>
        <row r="541">
          <cell r="I541">
            <v>105284000788</v>
          </cell>
          <cell r="J541" t="str">
            <v>I. E. PEDRO ANTONIO ELEJALDE</v>
          </cell>
        </row>
        <row r="542">
          <cell r="I542">
            <v>205284001100</v>
          </cell>
          <cell r="J542" t="str">
            <v>E R LA HONDITA (UNIT)</v>
          </cell>
        </row>
        <row r="543">
          <cell r="I543">
            <v>205284000502</v>
          </cell>
          <cell r="J543" t="str">
            <v>E R NORE </v>
          </cell>
        </row>
        <row r="544">
          <cell r="I544">
            <v>205284000022</v>
          </cell>
          <cell r="J544" t="str">
            <v>E U PONTON</v>
          </cell>
        </row>
        <row r="545">
          <cell r="I545">
            <v>105284000800</v>
          </cell>
          <cell r="J545" t="str">
            <v>ESCUELA NORMAL SUPERIOR MIGUEL ANGEL ALVAREZ</v>
          </cell>
        </row>
        <row r="546">
          <cell r="I546">
            <v>205284001550</v>
          </cell>
          <cell r="J546" t="str">
            <v>E R JOSE MARIA  RODRIGUEZ ROJAS</v>
          </cell>
        </row>
        <row r="547">
          <cell r="I547">
            <v>205604001570</v>
          </cell>
          <cell r="J547" t="str">
            <v>E R LOS LAGOS </v>
          </cell>
        </row>
        <row r="548">
          <cell r="I548">
            <v>205604001014</v>
          </cell>
          <cell r="J548" t="str">
            <v>COLEGIO PABLO VI</v>
          </cell>
        </row>
        <row r="549">
          <cell r="I549">
            <v>205604001341</v>
          </cell>
          <cell r="J549" t="str">
            <v>E R I PLATANALES</v>
          </cell>
        </row>
        <row r="550">
          <cell r="I550">
            <v>205604001073</v>
          </cell>
          <cell r="J550" t="str">
            <v>E R BELEN</v>
          </cell>
        </row>
        <row r="551">
          <cell r="I551">
            <v>205604001316</v>
          </cell>
          <cell r="J551" t="str">
            <v>E R SANTA ANA (UNIT)</v>
          </cell>
        </row>
        <row r="552">
          <cell r="I552">
            <v>205604001049</v>
          </cell>
          <cell r="J552" t="str">
            <v>COLEGIO LA CRUZADA</v>
          </cell>
        </row>
        <row r="553">
          <cell r="I553">
            <v>205761000617</v>
          </cell>
          <cell r="J553" t="str">
            <v>E R LA OTRABANDA</v>
          </cell>
        </row>
        <row r="554">
          <cell r="I554">
            <v>205761000412</v>
          </cell>
          <cell r="J554" t="str">
            <v>E R TAFETANES (UNIT)</v>
          </cell>
        </row>
        <row r="555">
          <cell r="I555">
            <v>105761000299</v>
          </cell>
          <cell r="J555" t="str">
            <v>ESCUELA NORMAL SUPERIOR SANTA TERESITA</v>
          </cell>
        </row>
        <row r="556">
          <cell r="I556">
            <v>205790000332</v>
          </cell>
          <cell r="J556" t="str">
            <v>C. E. R. MONTENEGRO</v>
          </cell>
        </row>
        <row r="557">
          <cell r="I557">
            <v>205490000357</v>
          </cell>
          <cell r="J557" t="str">
            <v>C. E. R. MELLITO ARRIBA</v>
          </cell>
        </row>
        <row r="558">
          <cell r="I558">
            <v>205642000293</v>
          </cell>
          <cell r="J558" t="str">
            <v>C. E. R. PEÑALISA</v>
          </cell>
        </row>
        <row r="559">
          <cell r="I559">
            <v>105172007526</v>
          </cell>
          <cell r="J559" t="str">
            <v>E U I BRISAS DE LA CASTELLANA </v>
          </cell>
        </row>
        <row r="560">
          <cell r="I560">
            <v>105172001277</v>
          </cell>
          <cell r="J560" t="str">
            <v>E U I JOSE ANTONIO GALAN </v>
          </cell>
        </row>
        <row r="561">
          <cell r="I561">
            <v>305172001152</v>
          </cell>
          <cell r="J561" t="str">
            <v>E U I SAGRADO CORAZON DE JESUS </v>
          </cell>
        </row>
        <row r="562">
          <cell r="I562">
            <v>105172000629</v>
          </cell>
          <cell r="J562" t="str">
            <v>COLEGIO JUAN EVANGELISTA BERRIO</v>
          </cell>
        </row>
        <row r="563">
          <cell r="I563">
            <v>105368000066</v>
          </cell>
          <cell r="J563" t="str">
            <v>I. E. ESCUELA NORMAL SUPERIOR DE JERICO</v>
          </cell>
        </row>
        <row r="564">
          <cell r="I564">
            <v>105209000021</v>
          </cell>
          <cell r="J564" t="str">
            <v>I. E. DE JESUS</v>
          </cell>
        </row>
        <row r="565">
          <cell r="I565">
            <v>205051002726</v>
          </cell>
          <cell r="J565" t="str">
            <v>E R I EL CEDRO</v>
          </cell>
        </row>
        <row r="566">
          <cell r="I566">
            <v>205051002238</v>
          </cell>
          <cell r="J566" t="str">
            <v>COLEGIO LA TRINIDAD</v>
          </cell>
        </row>
        <row r="567">
          <cell r="I567">
            <v>205051000642</v>
          </cell>
          <cell r="J567" t="str">
            <v>E R LOS CAJONES</v>
          </cell>
        </row>
        <row r="568">
          <cell r="I568">
            <v>205138001092</v>
          </cell>
          <cell r="J568" t="str">
            <v>COLEGIO SAN PASCUAL</v>
          </cell>
        </row>
        <row r="569">
          <cell r="I569">
            <v>205138001068</v>
          </cell>
          <cell r="J569" t="str">
            <v>E R I LA SOLEDAD</v>
          </cell>
        </row>
        <row r="570">
          <cell r="I570">
            <v>205138000967</v>
          </cell>
          <cell r="J570" t="str">
            <v>E R PUERTO NUEVO LA CURVA (D)(UNIT)</v>
          </cell>
        </row>
        <row r="571">
          <cell r="I571">
            <v>205138000461</v>
          </cell>
          <cell r="J571" t="str">
            <v>E R PRESBITERO GONZALO OSPINA</v>
          </cell>
        </row>
        <row r="572">
          <cell r="I572">
            <v>305138000015</v>
          </cell>
          <cell r="J572" t="str">
            <v>COLEGIO SAN PIO X</v>
          </cell>
        </row>
        <row r="573">
          <cell r="I573">
            <v>205138000304</v>
          </cell>
          <cell r="J573" t="str">
            <v>E R EDUARDO HERRERA G</v>
          </cell>
        </row>
        <row r="574">
          <cell r="I574">
            <v>205209000122</v>
          </cell>
          <cell r="J574" t="str">
            <v>C. E. R. MORELIA</v>
          </cell>
        </row>
        <row r="575">
          <cell r="I575">
            <v>205209000246</v>
          </cell>
          <cell r="J575" t="str">
            <v>C. E. R. CASA GRANDE</v>
          </cell>
        </row>
        <row r="576">
          <cell r="I576">
            <v>105209000101</v>
          </cell>
          <cell r="J576" t="str">
            <v>I. E. R. CAMILO GONZALEZ FERNANDEZ</v>
          </cell>
        </row>
        <row r="577">
          <cell r="I577">
            <v>205368000478</v>
          </cell>
          <cell r="J577" t="str">
            <v>I. E. R. NUEVO MILENIO</v>
          </cell>
        </row>
        <row r="578">
          <cell r="I578">
            <v>205490000462</v>
          </cell>
          <cell r="J578" t="str">
            <v>I E R CARIBIA</v>
          </cell>
        </row>
        <row r="579">
          <cell r="I579">
            <v>205490002104</v>
          </cell>
          <cell r="J579" t="str">
            <v>E R I ZAPATICA </v>
          </cell>
        </row>
        <row r="580">
          <cell r="I580">
            <v>205490001973</v>
          </cell>
          <cell r="J580" t="str">
            <v>E R LA IGUANA </v>
          </cell>
        </row>
        <row r="581">
          <cell r="I581">
            <v>205490000713</v>
          </cell>
          <cell r="J581" t="str">
            <v>E R I IGUANA PORVENIR </v>
          </cell>
        </row>
        <row r="582">
          <cell r="I582">
            <v>205490001931</v>
          </cell>
          <cell r="J582" t="str">
            <v>E R I LOS NARANJOS </v>
          </cell>
        </row>
        <row r="583">
          <cell r="I583">
            <v>205490002112</v>
          </cell>
          <cell r="J583" t="str">
            <v>E R I GIGANTON </v>
          </cell>
        </row>
        <row r="584">
          <cell r="I584">
            <v>205490000578</v>
          </cell>
          <cell r="J584" t="str">
            <v>COLEGIO ZAPATA</v>
          </cell>
        </row>
        <row r="585">
          <cell r="I585">
            <v>205837003416</v>
          </cell>
          <cell r="J585" t="str">
            <v>C.E. PUYA DEL MEDIO (UNIT)</v>
          </cell>
        </row>
        <row r="586">
          <cell r="I586">
            <v>205837003408</v>
          </cell>
          <cell r="J586" t="str">
            <v>E.R. UMBITO ARRIBA</v>
          </cell>
        </row>
        <row r="587">
          <cell r="I587">
            <v>205837000484</v>
          </cell>
          <cell r="J587" t="str">
            <v>E.R. PUYA PUNTO ROJO</v>
          </cell>
        </row>
        <row r="588">
          <cell r="I588">
            <v>205837000034</v>
          </cell>
          <cell r="J588" t="str">
            <v>E.R. PUYA ARRIBA</v>
          </cell>
        </row>
        <row r="589">
          <cell r="I589">
            <v>205837004498</v>
          </cell>
          <cell r="J589" t="str">
            <v>E.R. RAFAEL VASCO GIL</v>
          </cell>
        </row>
        <row r="590">
          <cell r="I590">
            <v>205837003483</v>
          </cell>
          <cell r="J590" t="str">
            <v>I.E. DE DESARROLLO RURAL DE TURBO</v>
          </cell>
        </row>
        <row r="591">
          <cell r="I591">
            <v>105837006054</v>
          </cell>
          <cell r="J591" t="str">
            <v>E.U. HOOVER QUINTERO</v>
          </cell>
        </row>
        <row r="592">
          <cell r="I592">
            <v>105837005864</v>
          </cell>
          <cell r="J592" t="str">
            <v>E.U. EL BOSQUE</v>
          </cell>
        </row>
        <row r="593">
          <cell r="I593">
            <v>105837005155</v>
          </cell>
          <cell r="J593" t="str">
            <v>E.U. SANTISIMA TRINIDAD</v>
          </cell>
        </row>
        <row r="594">
          <cell r="I594">
            <v>205837005931</v>
          </cell>
          <cell r="J594" t="str">
            <v>E.R. ANTONIO NARÑO</v>
          </cell>
        </row>
        <row r="595">
          <cell r="I595">
            <v>205837000310</v>
          </cell>
          <cell r="J595" t="str">
            <v>I.E. CURRULAO</v>
          </cell>
        </row>
        <row r="596">
          <cell r="I596">
            <v>205837006431</v>
          </cell>
          <cell r="J596" t="str">
            <v>E.R. EL CANAL</v>
          </cell>
        </row>
        <row r="597">
          <cell r="I597">
            <v>205837006440</v>
          </cell>
          <cell r="J597" t="str">
            <v>E.R. CARIBE NO. 2</v>
          </cell>
        </row>
        <row r="598">
          <cell r="I598">
            <v>205837000379</v>
          </cell>
          <cell r="J598" t="str">
            <v>I.E. NUEVA COLONIA</v>
          </cell>
        </row>
        <row r="599">
          <cell r="I599">
            <v>205543000206</v>
          </cell>
          <cell r="J599" t="str">
            <v>I. E. R. LOS LLANOS</v>
          </cell>
        </row>
        <row r="600">
          <cell r="I600">
            <v>205576000180</v>
          </cell>
          <cell r="J600" t="str">
            <v>I. E. R. SINAI</v>
          </cell>
        </row>
        <row r="601">
          <cell r="I601">
            <v>205483000236</v>
          </cell>
          <cell r="J601" t="str">
            <v>I. E. PUERTO VENUS</v>
          </cell>
        </row>
        <row r="602">
          <cell r="I602">
            <v>205490000772</v>
          </cell>
          <cell r="J602" t="str">
            <v>C.E.R. NUESTRA SEÑORA DEL CARMEN</v>
          </cell>
        </row>
        <row r="603">
          <cell r="I603">
            <v>205490001558</v>
          </cell>
          <cell r="J603" t="str">
            <v>E R EL CATIVO </v>
          </cell>
        </row>
        <row r="604">
          <cell r="I604">
            <v>205490001825</v>
          </cell>
          <cell r="J604" t="str">
            <v>E RI LA SALADA </v>
          </cell>
        </row>
        <row r="605">
          <cell r="I605">
            <v>205490001906</v>
          </cell>
          <cell r="J605" t="str">
            <v>E R I SUCIO ARRIBA</v>
          </cell>
        </row>
        <row r="606">
          <cell r="I606">
            <v>205490001736</v>
          </cell>
          <cell r="J606" t="str">
            <v>E R PITAMORRIAL ARRIBA </v>
          </cell>
        </row>
        <row r="607">
          <cell r="I607">
            <v>205490001809</v>
          </cell>
          <cell r="J607" t="str">
            <v>E R PITAMORRIAL </v>
          </cell>
        </row>
        <row r="608">
          <cell r="I608">
            <v>205490002023</v>
          </cell>
          <cell r="J608" t="str">
            <v>E R I MULATICOS LA UNION</v>
          </cell>
        </row>
        <row r="609">
          <cell r="I609">
            <v>205490000900</v>
          </cell>
          <cell r="J609" t="str">
            <v>COLEGIO LAS CHANGAS</v>
          </cell>
        </row>
        <row r="610">
          <cell r="I610">
            <v>205490000497</v>
          </cell>
          <cell r="J610" t="str">
            <v>E R CASA BLANCA </v>
          </cell>
        </row>
        <row r="611">
          <cell r="I611">
            <v>205490000632</v>
          </cell>
          <cell r="J611" t="str">
            <v>E R NUEVA ESTRELLA </v>
          </cell>
        </row>
        <row r="612">
          <cell r="I612">
            <v>205490001299</v>
          </cell>
          <cell r="J612" t="str">
            <v>E R LA CEIBITA </v>
          </cell>
        </row>
        <row r="613">
          <cell r="I613">
            <v>205490001213</v>
          </cell>
          <cell r="J613" t="str">
            <v>COLEGIO EL TOTUMO</v>
          </cell>
        </row>
        <row r="614">
          <cell r="I614">
            <v>205490001329</v>
          </cell>
          <cell r="J614" t="str">
            <v>E R LA INVASION </v>
          </cell>
        </row>
        <row r="615">
          <cell r="I615">
            <v>205490001515</v>
          </cell>
          <cell r="J615" t="str">
            <v>E R ALONSO DE OJEDA </v>
          </cell>
        </row>
        <row r="616">
          <cell r="I616">
            <v>205490005651</v>
          </cell>
          <cell r="J616" t="str">
            <v>E R I ISLITA CENTRAL</v>
          </cell>
        </row>
        <row r="617">
          <cell r="I617">
            <v>205490000233</v>
          </cell>
          <cell r="J617" t="str">
            <v>E R I SANTA FE DE LA ISLITA - SEDE PRINCIPAL</v>
          </cell>
        </row>
        <row r="618">
          <cell r="I618">
            <v>205490001264</v>
          </cell>
          <cell r="J618" t="str">
            <v>E R LA PITICA </v>
          </cell>
        </row>
        <row r="619">
          <cell r="I619">
            <v>205490002058</v>
          </cell>
          <cell r="J619" t="str">
            <v>E R I EL BARRO ARRIBA </v>
          </cell>
        </row>
        <row r="620">
          <cell r="I620">
            <v>205490002155</v>
          </cell>
          <cell r="J620" t="str">
            <v>E R I LA CENIZOSA </v>
          </cell>
        </row>
        <row r="621">
          <cell r="I621">
            <v>205490001337</v>
          </cell>
          <cell r="J621" t="str">
            <v>E R TULAPITA (UNIT)</v>
          </cell>
        </row>
        <row r="622">
          <cell r="I622">
            <v>205490001744</v>
          </cell>
          <cell r="J622" t="str">
            <v>E R I EL PORVENIR </v>
          </cell>
        </row>
        <row r="623">
          <cell r="I623">
            <v>205490000047</v>
          </cell>
          <cell r="J623" t="str">
            <v>E R MELLITO ABAJO </v>
          </cell>
        </row>
        <row r="624">
          <cell r="I624">
            <v>205490001795</v>
          </cell>
          <cell r="J624" t="str">
            <v>E R ALTO DEL ROSARIO </v>
          </cell>
        </row>
        <row r="625">
          <cell r="I625">
            <v>205490002279</v>
          </cell>
          <cell r="J625" t="str">
            <v>E R I EL CEDRO </v>
          </cell>
        </row>
        <row r="626">
          <cell r="I626">
            <v>205490001680</v>
          </cell>
          <cell r="J626" t="str">
            <v>E R SAN JOAQUIN </v>
          </cell>
        </row>
        <row r="627">
          <cell r="I627">
            <v>205490000136</v>
          </cell>
          <cell r="J627" t="str">
            <v>E R MERCED 31 DE JULIO</v>
          </cell>
        </row>
        <row r="628">
          <cell r="I628">
            <v>205490001400</v>
          </cell>
          <cell r="J628" t="str">
            <v>COLEGIO DE DESARROLLO RURAL - NECOCLI</v>
          </cell>
        </row>
        <row r="629">
          <cell r="I629">
            <v>205490001639</v>
          </cell>
          <cell r="J629" t="str">
            <v>I.E.R. INDIGENA JOSE ELIAS SUAREZ</v>
          </cell>
        </row>
        <row r="630">
          <cell r="I630">
            <v>205490001353</v>
          </cell>
          <cell r="J630" t="str">
            <v>C. E. R. VALE PAVAS</v>
          </cell>
        </row>
        <row r="631">
          <cell r="I631">
            <v>205147000309</v>
          </cell>
          <cell r="J631" t="str">
            <v>I. E. R. INDIGENISTA POLINES</v>
          </cell>
        </row>
        <row r="632">
          <cell r="I632">
            <v>105172001510</v>
          </cell>
          <cell r="J632" t="str">
            <v>E U I DIEZ DE ENERO </v>
          </cell>
        </row>
        <row r="633">
          <cell r="I633">
            <v>105172001528</v>
          </cell>
          <cell r="J633" t="str">
            <v>E U I BRISAS DEL RIO </v>
          </cell>
        </row>
        <row r="634">
          <cell r="I634">
            <v>305172007282</v>
          </cell>
          <cell r="J634" t="str">
            <v>E U I SIMON BOLIVAR </v>
          </cell>
        </row>
        <row r="635">
          <cell r="I635">
            <v>105172000912</v>
          </cell>
          <cell r="J635" t="str">
            <v>E U I NUESTRO ESFUERZO</v>
          </cell>
        </row>
        <row r="636">
          <cell r="I636">
            <v>205172000062</v>
          </cell>
          <cell r="J636" t="str">
            <v>INSTITUTO AGRICOLA URABA-CHIGORODO</v>
          </cell>
        </row>
        <row r="637">
          <cell r="I637">
            <v>205172000101</v>
          </cell>
          <cell r="J637" t="str">
            <v>I. E. R.  BARRANQUILLITA</v>
          </cell>
        </row>
        <row r="638">
          <cell r="I638">
            <v>105313000270</v>
          </cell>
          <cell r="J638" t="str">
            <v>E U TIBERIO DE J SALAZAR Y H</v>
          </cell>
        </row>
        <row r="639">
          <cell r="I639">
            <v>105313000032</v>
          </cell>
          <cell r="J639" t="str">
            <v>E U JESUS MARIA YEPES</v>
          </cell>
        </row>
        <row r="640">
          <cell r="I640">
            <v>105313000016</v>
          </cell>
          <cell r="J640" t="str">
            <v>COLEGIO GRANADA</v>
          </cell>
        </row>
        <row r="641">
          <cell r="I641">
            <v>205197000849</v>
          </cell>
          <cell r="J641" t="str">
            <v>I. E. SAN FRANCISCO</v>
          </cell>
        </row>
        <row r="642">
          <cell r="I642">
            <v>205250001739</v>
          </cell>
          <cell r="J642" t="str">
            <v>COLEGIO PUERTO LOPEZ</v>
          </cell>
        </row>
        <row r="643">
          <cell r="I643">
            <v>205250001704</v>
          </cell>
          <cell r="J643" t="str">
            <v>E R I BOCAS DE LAS NEGRAS</v>
          </cell>
        </row>
        <row r="644">
          <cell r="I644">
            <v>205250000864</v>
          </cell>
          <cell r="J644" t="str">
            <v>E R I NEGRAS INTERMEDIAS</v>
          </cell>
        </row>
        <row r="645">
          <cell r="I645">
            <v>205250000376</v>
          </cell>
          <cell r="J645" t="str">
            <v>E R LAS NEGRITAS</v>
          </cell>
        </row>
        <row r="646">
          <cell r="I646">
            <v>205313000215</v>
          </cell>
          <cell r="J646" t="str">
            <v>I. E. JESUS MARIA ARIAS</v>
          </cell>
        </row>
        <row r="647">
          <cell r="I647">
            <v>205761000030</v>
          </cell>
          <cell r="J647" t="str">
            <v>I. E. R. EL RODEO</v>
          </cell>
        </row>
        <row r="648">
          <cell r="I648">
            <v>105761000124</v>
          </cell>
          <cell r="J648" t="str">
            <v>E U MARCO FIDEL SUAREZ</v>
          </cell>
        </row>
        <row r="649">
          <cell r="I649">
            <v>205761000013</v>
          </cell>
          <cell r="J649" t="str">
            <v>E U FRANCISCO MEDINA PEREZ</v>
          </cell>
        </row>
        <row r="650">
          <cell r="I650">
            <v>105761000329</v>
          </cell>
          <cell r="J650" t="str">
            <v>COLEGIO JOSE MARIA VILLA</v>
          </cell>
        </row>
        <row r="651">
          <cell r="I651">
            <v>205284000120</v>
          </cell>
          <cell r="J651" t="str">
            <v>I. E. R. NOBOGACITA</v>
          </cell>
        </row>
        <row r="652">
          <cell r="I652">
            <v>105318000049</v>
          </cell>
          <cell r="J652" t="str">
            <v>I. E. SANTO TOMAS DE AQUINO</v>
          </cell>
        </row>
        <row r="653">
          <cell r="I653">
            <v>105318000278</v>
          </cell>
          <cell r="J653" t="str">
            <v>I. E. INMACULADA CONCEPCION</v>
          </cell>
        </row>
        <row r="654">
          <cell r="I654">
            <v>205761000439</v>
          </cell>
          <cell r="J654" t="str">
            <v>C. E. R.  FILO GRANDE</v>
          </cell>
        </row>
        <row r="655">
          <cell r="I655">
            <v>205761000307</v>
          </cell>
          <cell r="J655" t="str">
            <v>C. E. R. SANTA BARBARA</v>
          </cell>
        </row>
        <row r="656">
          <cell r="I656">
            <v>205761000536</v>
          </cell>
          <cell r="J656" t="str">
            <v>E R LA ISLETA (UNIT)</v>
          </cell>
        </row>
        <row r="657">
          <cell r="I657">
            <v>205761000188</v>
          </cell>
          <cell r="J657" t="str">
            <v>C. E. R. EL POMAR</v>
          </cell>
        </row>
        <row r="658">
          <cell r="I658">
            <v>205318000205</v>
          </cell>
          <cell r="J658" t="str">
            <v>E R PASTORCITA</v>
          </cell>
        </row>
        <row r="659">
          <cell r="I659">
            <v>205318000191</v>
          </cell>
          <cell r="J659" t="str">
            <v>E R MANUEL JOSE SIERRA</v>
          </cell>
        </row>
        <row r="660">
          <cell r="I660">
            <v>205318000167</v>
          </cell>
          <cell r="J660" t="str">
            <v>COLEGIO ROMERAL</v>
          </cell>
        </row>
        <row r="661">
          <cell r="I661">
            <v>205318000035</v>
          </cell>
          <cell r="J661" t="str">
            <v>E R EL ZANGO</v>
          </cell>
        </row>
        <row r="662">
          <cell r="I662">
            <v>205318000183</v>
          </cell>
          <cell r="J662" t="str">
            <v>I. E. R. PIEDRAS BLANCAS</v>
          </cell>
        </row>
        <row r="663">
          <cell r="I663">
            <v>205501000133</v>
          </cell>
          <cell r="J663" t="str">
            <v>I. E.  LLANADAS</v>
          </cell>
        </row>
        <row r="664">
          <cell r="I664">
            <v>205034001317</v>
          </cell>
          <cell r="J664" t="str">
            <v>I. E. SAN PERUCHITO</v>
          </cell>
        </row>
        <row r="665">
          <cell r="I665">
            <v>105036000097</v>
          </cell>
          <cell r="J665" t="str">
            <v>I. E.  SAN JOSE</v>
          </cell>
        </row>
        <row r="666">
          <cell r="I666">
            <v>205036000075</v>
          </cell>
          <cell r="J666" t="str">
            <v>C. E. R. SANTA RITA</v>
          </cell>
        </row>
        <row r="667">
          <cell r="I667">
            <v>205101000053</v>
          </cell>
          <cell r="J667" t="str">
            <v>C. E. R. ALTO DE LOS JARAMILLO</v>
          </cell>
        </row>
        <row r="668">
          <cell r="I668">
            <v>205147000490</v>
          </cell>
          <cell r="J668" t="str">
            <v>E R I CAMPAMENTO</v>
          </cell>
        </row>
        <row r="669">
          <cell r="I669">
            <v>205147000350</v>
          </cell>
          <cell r="J669" t="str">
            <v>COLEGIO PIEDRAS BLANCAS</v>
          </cell>
        </row>
        <row r="670">
          <cell r="I670">
            <v>205147000104</v>
          </cell>
          <cell r="J670" t="str">
            <v>E R I CARACOLI</v>
          </cell>
        </row>
        <row r="671">
          <cell r="I671">
            <v>205147000023</v>
          </cell>
          <cell r="J671" t="str">
            <v>E R SAN SEBASTIAN (D)(UNIT)</v>
          </cell>
        </row>
        <row r="672">
          <cell r="I672">
            <v>205209000360</v>
          </cell>
          <cell r="J672" t="str">
            <v>C. E. R. LAS ANIMAS</v>
          </cell>
        </row>
        <row r="673">
          <cell r="I673">
            <v>105376000105</v>
          </cell>
          <cell r="J673" t="str">
            <v>I. E. MARIA JOSEFA MARULANDA</v>
          </cell>
        </row>
        <row r="674">
          <cell r="I674">
            <v>105376000113</v>
          </cell>
          <cell r="J674" t="str">
            <v>I. E. MONSEÑOR ALFONSO URIBE JARAMILLO</v>
          </cell>
        </row>
        <row r="675">
          <cell r="I675">
            <v>105376000245</v>
          </cell>
          <cell r="J675" t="str">
            <v>E U JUSTO PASTOR MEJIA</v>
          </cell>
        </row>
        <row r="676">
          <cell r="I676">
            <v>105376000211</v>
          </cell>
          <cell r="J676" t="str">
            <v>COLEGIO BERNARDO URIBE LONDOÑO</v>
          </cell>
        </row>
        <row r="677">
          <cell r="I677">
            <v>105376000440</v>
          </cell>
          <cell r="J677" t="str">
            <v>COLEGIO LA PAZ</v>
          </cell>
        </row>
        <row r="678">
          <cell r="I678">
            <v>105376000237</v>
          </cell>
          <cell r="J678" t="str">
            <v>COLEGIO INTEGRAL PARA JOVENES Y ADULTOS</v>
          </cell>
        </row>
        <row r="679">
          <cell r="I679">
            <v>205376000011</v>
          </cell>
          <cell r="J679" t="str">
            <v>C. E. R. LA MILAGROSA</v>
          </cell>
        </row>
        <row r="680">
          <cell r="I680">
            <v>105376000571</v>
          </cell>
          <cell r="J680" t="str">
            <v>I. E.   CONCEJO MUNICIPAL</v>
          </cell>
        </row>
        <row r="681">
          <cell r="I681">
            <v>205376000070</v>
          </cell>
          <cell r="J681" t="str">
            <v>I. E. FRANCISCO MARIA CARDONA</v>
          </cell>
        </row>
        <row r="682">
          <cell r="I682">
            <v>205086000092</v>
          </cell>
          <cell r="J682" t="str">
            <v>COLEGIO CARLOS GONZALEZ (R)</v>
          </cell>
        </row>
        <row r="683">
          <cell r="I683">
            <v>105361000087</v>
          </cell>
          <cell r="J683" t="str">
            <v>E U JUAN XXIII </v>
          </cell>
        </row>
        <row r="684">
          <cell r="I684">
            <v>105361000273</v>
          </cell>
          <cell r="J684" t="str">
            <v>E U EMILIANA PEREZ </v>
          </cell>
        </row>
        <row r="685">
          <cell r="I685">
            <v>105361000451</v>
          </cell>
          <cell r="J685" t="str">
            <v>E U ANTONIO J ARAQUE </v>
          </cell>
        </row>
        <row r="686">
          <cell r="I686">
            <v>105361000443</v>
          </cell>
          <cell r="J686" t="str">
            <v>COLEGIO PEDRO NEL OSPINA</v>
          </cell>
        </row>
        <row r="687">
          <cell r="I687">
            <v>205040000471</v>
          </cell>
          <cell r="J687" t="str">
            <v>I. E. R.  AMANDA POSADA</v>
          </cell>
        </row>
        <row r="688">
          <cell r="I688">
            <v>205209000173</v>
          </cell>
          <cell r="J688" t="str">
            <v>C.E.R. MATA DE MONTE - SEDE PRINCIPAL</v>
          </cell>
        </row>
        <row r="689">
          <cell r="I689">
            <v>105145000153</v>
          </cell>
          <cell r="J689" t="str">
            <v>E U FRANCISCO MONTOYA KENNEDY</v>
          </cell>
        </row>
        <row r="690">
          <cell r="I690">
            <v>105145000145</v>
          </cell>
          <cell r="J690" t="str">
            <v>LICEO JUAN PABLO GOMEZ OCHOA</v>
          </cell>
        </row>
        <row r="691">
          <cell r="I691">
            <v>205148000272</v>
          </cell>
          <cell r="J691" t="str">
            <v>CENTRO EDUCATIVO RURAL LA RIVERA</v>
          </cell>
        </row>
        <row r="692">
          <cell r="I692">
            <v>205148000469</v>
          </cell>
          <cell r="J692" t="str">
            <v>I. E.R. LA AURORA</v>
          </cell>
        </row>
        <row r="693">
          <cell r="I693">
            <v>205490000594</v>
          </cell>
          <cell r="J693" t="str">
            <v>I. E. R. MULATICO PIEDRECITA</v>
          </cell>
        </row>
        <row r="694">
          <cell r="I694">
            <v>205490000730</v>
          </cell>
          <cell r="J694" t="str">
            <v>I. E. R. SAN SEBASTIAN DE URABA</v>
          </cell>
        </row>
        <row r="695">
          <cell r="I695">
            <v>205490000781</v>
          </cell>
          <cell r="J695" t="str">
            <v>C. E. R. TIWITIKINIA-IPKITIWALA</v>
          </cell>
        </row>
        <row r="696">
          <cell r="I696">
            <v>205145000140</v>
          </cell>
          <cell r="J696" t="str">
            <v>I. E. R. ALEGRIAS</v>
          </cell>
        </row>
        <row r="697">
          <cell r="I697">
            <v>205001001451</v>
          </cell>
          <cell r="J697" t="str">
            <v>CENT EDUC QUEBRADA LARGA</v>
          </cell>
        </row>
        <row r="698">
          <cell r="I698">
            <v>205001007611</v>
          </cell>
          <cell r="J698" t="str">
            <v>CENT EDUC YARUMALITO</v>
          </cell>
        </row>
        <row r="699">
          <cell r="I699">
            <v>510500100029</v>
          </cell>
          <cell r="J699" t="str">
            <v>SEC LA PRADERA</v>
          </cell>
        </row>
        <row r="700">
          <cell r="I700">
            <v>205001018745</v>
          </cell>
          <cell r="J700" t="str">
            <v>INST EDUC EL LIMONAR</v>
          </cell>
        </row>
        <row r="701">
          <cell r="I701">
            <v>405001021265</v>
          </cell>
          <cell r="J701" t="str">
            <v>SEC ESC VENTANITAS</v>
          </cell>
        </row>
        <row r="702">
          <cell r="I702">
            <v>105001018759</v>
          </cell>
          <cell r="J702" t="str">
            <v>INST EDUC FE Y ALEGRIA EL LIMONAR</v>
          </cell>
        </row>
        <row r="703">
          <cell r="I703">
            <v>205001009754</v>
          </cell>
          <cell r="J703" t="str">
            <v>SEC ESC GUSTAVO RODAS ISAZA</v>
          </cell>
        </row>
        <row r="704">
          <cell r="I704">
            <v>205001009797</v>
          </cell>
          <cell r="J704" t="str">
            <v>INST EDUC MANUEL J. BETANCUR</v>
          </cell>
        </row>
        <row r="705">
          <cell r="I705">
            <v>205001001729</v>
          </cell>
          <cell r="J705" t="str">
            <v>SEC ESC LA VERDE</v>
          </cell>
        </row>
        <row r="706">
          <cell r="I706">
            <v>205001001672</v>
          </cell>
          <cell r="J706" t="str">
            <v>INST EDUC MONSEÑOR VICTOR WIEDEMANN</v>
          </cell>
        </row>
        <row r="707">
          <cell r="I707">
            <v>205001003411</v>
          </cell>
          <cell r="J707" t="str">
            <v>SEC ESC CARLOS BETANCUR BETANCUR</v>
          </cell>
        </row>
        <row r="708">
          <cell r="I708">
            <v>205001014421</v>
          </cell>
          <cell r="J708" t="str">
            <v>SEC ESC MANUEL MARIA MALLARINO</v>
          </cell>
        </row>
        <row r="709">
          <cell r="I709">
            <v>205001012534</v>
          </cell>
          <cell r="J709" t="str">
            <v>INST EDUC SAN ANTONIO DE PRADO</v>
          </cell>
        </row>
        <row r="710">
          <cell r="I710">
            <v>205154000781</v>
          </cell>
          <cell r="J710" t="str">
            <v>E U CARACOLI</v>
          </cell>
        </row>
        <row r="711">
          <cell r="I711">
            <v>105154001898</v>
          </cell>
          <cell r="J711" t="str">
            <v>E U LA ESPERANZA</v>
          </cell>
        </row>
        <row r="712">
          <cell r="I712">
            <v>105154001880</v>
          </cell>
          <cell r="J712" t="str">
            <v>COLEGIO DIVINO NIÑO</v>
          </cell>
        </row>
        <row r="713">
          <cell r="I713">
            <v>105154002274</v>
          </cell>
          <cell r="J713" t="str">
            <v>I. E. ESCUELA NORMAL SUPERIOR DEL BAJO CAUCA</v>
          </cell>
        </row>
        <row r="714">
          <cell r="I714">
            <v>105197000356</v>
          </cell>
          <cell r="J714" t="str">
            <v>E U JACKELINE LEFEBRE </v>
          </cell>
        </row>
        <row r="715">
          <cell r="I715">
            <v>105197000402</v>
          </cell>
          <cell r="J715" t="str">
            <v>E U FELIPE SANTIAGO</v>
          </cell>
        </row>
        <row r="716">
          <cell r="I716">
            <v>105197000160</v>
          </cell>
          <cell r="J716" t="str">
            <v>LICEO COCORNA</v>
          </cell>
        </row>
        <row r="717">
          <cell r="I717">
            <v>105001006068</v>
          </cell>
          <cell r="J717" t="str">
            <v>INST EDUC DINAMARCA</v>
          </cell>
        </row>
        <row r="718">
          <cell r="I718">
            <v>105001005495</v>
          </cell>
          <cell r="J718" t="str">
            <v>INST EDUC REPUBLICA DE URUGUAY</v>
          </cell>
        </row>
        <row r="719">
          <cell r="I719">
            <v>105001006181</v>
          </cell>
          <cell r="J719" t="str">
            <v>INST EDUC PEDRO OCTAVIO AMADO</v>
          </cell>
        </row>
        <row r="720">
          <cell r="I720">
            <v>105001007978</v>
          </cell>
          <cell r="J720" t="str">
            <v>INST EDUC PABLO NERUDA</v>
          </cell>
        </row>
        <row r="721">
          <cell r="I721">
            <v>105001018775</v>
          </cell>
          <cell r="J721" t="str">
            <v>SEC ESC MUNICIPAL LA ROSA</v>
          </cell>
        </row>
        <row r="722">
          <cell r="I722">
            <v>105001003131</v>
          </cell>
          <cell r="J722" t="str">
            <v>INST EDUC REPUBLICA DE HONDURAS</v>
          </cell>
        </row>
        <row r="723">
          <cell r="I723">
            <v>105001001660</v>
          </cell>
          <cell r="J723" t="str">
            <v>INST EDUC JOSE ANTONIO GALAN</v>
          </cell>
        </row>
        <row r="724">
          <cell r="I724">
            <v>105001001155</v>
          </cell>
          <cell r="J724" t="str">
            <v>INST EDUC SAN JUAN BAUTISTA DE LA SALLE</v>
          </cell>
        </row>
        <row r="725">
          <cell r="I725">
            <v>105001011061</v>
          </cell>
          <cell r="J725" t="str">
            <v>INST EDUC JOSE ASUNCION SILVA</v>
          </cell>
        </row>
        <row r="726">
          <cell r="I726">
            <v>105001006955</v>
          </cell>
          <cell r="J726" t="str">
            <v>SEC ESC CRESCENCIO SALCEDO MONROY</v>
          </cell>
        </row>
        <row r="727">
          <cell r="I727">
            <v>105001002101</v>
          </cell>
          <cell r="J727" t="str">
            <v>INST EDUC JUAN DE DIOS COCK</v>
          </cell>
        </row>
        <row r="728">
          <cell r="I728">
            <v>105001010740</v>
          </cell>
          <cell r="J728" t="str">
            <v>SEC ESC CRISTO REY-APOLO</v>
          </cell>
        </row>
        <row r="729">
          <cell r="I729">
            <v>105001002496</v>
          </cell>
          <cell r="J729" t="str">
            <v>INST EDUC CRISTO REY</v>
          </cell>
        </row>
        <row r="730">
          <cell r="I730">
            <v>105001004791</v>
          </cell>
          <cell r="J730" t="str">
            <v>INST EDUC SANTO ANGEL</v>
          </cell>
        </row>
        <row r="731">
          <cell r="I731">
            <v>205001019318</v>
          </cell>
          <cell r="J731" t="str">
            <v>INST EDUC SAN JOSE OBRERO</v>
          </cell>
        </row>
        <row r="732">
          <cell r="I732">
            <v>205001001397</v>
          </cell>
          <cell r="J732" t="str">
            <v>SEC ESC SAN JOSE</v>
          </cell>
        </row>
        <row r="733">
          <cell r="I733">
            <v>105001000868</v>
          </cell>
          <cell r="J733" t="str">
            <v>INST EDUC REPUBLICA DE VENEZUELA</v>
          </cell>
        </row>
        <row r="734">
          <cell r="I734">
            <v>105088001521</v>
          </cell>
          <cell r="J734" t="str">
            <v>COL  FE Y ALEGRIA ZAMORA</v>
          </cell>
        </row>
        <row r="735">
          <cell r="I735">
            <v>105088001420</v>
          </cell>
          <cell r="J735" t="str">
            <v>LIC NOCT ZAMORA</v>
          </cell>
        </row>
        <row r="736">
          <cell r="I736">
            <v>105088000061</v>
          </cell>
          <cell r="J736" t="str">
            <v>ESC URB GUILLERMO BARRIENTOS</v>
          </cell>
        </row>
        <row r="737">
          <cell r="I737">
            <v>105088001750</v>
          </cell>
          <cell r="J737" t="str">
            <v>COL FEDERICO SIERRA ARANGO</v>
          </cell>
        </row>
        <row r="738">
          <cell r="I738">
            <v>105088000168</v>
          </cell>
          <cell r="J738" t="str">
            <v>COL LAURA VICUÑA</v>
          </cell>
        </row>
        <row r="739">
          <cell r="I739">
            <v>105088001233</v>
          </cell>
          <cell r="J739" t="str">
            <v>COL FRANCISCO DE PAULA SANTANDER</v>
          </cell>
        </row>
        <row r="740">
          <cell r="I740">
            <v>105088001431</v>
          </cell>
          <cell r="J740" t="str">
            <v>ESC URB LA CAMILA</v>
          </cell>
        </row>
        <row r="741">
          <cell r="I741">
            <v>105088002527</v>
          </cell>
          <cell r="J741" t="str">
            <v>ESC URB  LAS VEGAS</v>
          </cell>
        </row>
        <row r="742">
          <cell r="I742">
            <v>105088000419</v>
          </cell>
          <cell r="J742" t="str">
            <v>COL  LA GABRIELA</v>
          </cell>
        </row>
        <row r="743">
          <cell r="I743">
            <v>105001002011</v>
          </cell>
          <cell r="J743" t="str">
            <v>INST EDUC FEDERICO OZANAM</v>
          </cell>
        </row>
        <row r="744">
          <cell r="I744">
            <v>105001018872</v>
          </cell>
          <cell r="J744" t="str">
            <v>SEC ESC MUNICIPAL SAN JAVIER</v>
          </cell>
        </row>
        <row r="745">
          <cell r="I745">
            <v>105001001881</v>
          </cell>
          <cell r="J745" t="str">
            <v>SEC ESC CARLOS VIECO ORTIZ</v>
          </cell>
        </row>
        <row r="746">
          <cell r="I746">
            <v>105001005711</v>
          </cell>
          <cell r="J746" t="str">
            <v>SEC ESC JUAN DE DIOS ARANZAZU</v>
          </cell>
        </row>
        <row r="747">
          <cell r="I747">
            <v>105001007188</v>
          </cell>
          <cell r="J747" t="str">
            <v>INST EDUC BENEDIKTA ZUR NIEDEN</v>
          </cell>
        </row>
        <row r="748">
          <cell r="I748">
            <v>105001008257</v>
          </cell>
          <cell r="J748" t="str">
            <v>SEC ESC EL SOCORRO</v>
          </cell>
        </row>
        <row r="749">
          <cell r="I749">
            <v>105001001341</v>
          </cell>
          <cell r="J749" t="str">
            <v>SEC ESC PIO XII</v>
          </cell>
        </row>
        <row r="750">
          <cell r="I750">
            <v>105001003247</v>
          </cell>
          <cell r="J750" t="str">
            <v>SEC ESC MONSEÑOR PERDOMO</v>
          </cell>
        </row>
        <row r="751">
          <cell r="I751">
            <v>105001002526</v>
          </cell>
          <cell r="J751" t="str">
            <v>INST EDUC SAMUEL BARRIENTOS RESTREPO</v>
          </cell>
        </row>
        <row r="752">
          <cell r="I752">
            <v>105001004472</v>
          </cell>
          <cell r="J752" t="str">
            <v>INST EDUC LA PRESENTACION</v>
          </cell>
        </row>
        <row r="753">
          <cell r="I753">
            <v>105088001938</v>
          </cell>
          <cell r="J753" t="str">
            <v>ESC URB DE VARONES AVENIDAS</v>
          </cell>
        </row>
        <row r="754">
          <cell r="I754">
            <v>305088002950</v>
          </cell>
          <cell r="J754" t="str">
            <v>LIC ANTIOQUEÑO</v>
          </cell>
        </row>
        <row r="755">
          <cell r="I755">
            <v>105088001857</v>
          </cell>
          <cell r="J755" t="str">
            <v>ESC LOS SAUCES</v>
          </cell>
        </row>
        <row r="756">
          <cell r="I756">
            <v>105088001288</v>
          </cell>
          <cell r="J756" t="str">
            <v>ESC LA PRADERA</v>
          </cell>
        </row>
        <row r="757">
          <cell r="I757">
            <v>105088002993</v>
          </cell>
          <cell r="J757" t="str">
            <v>LIC  ALBERTO DIAZ MUÑOZ</v>
          </cell>
        </row>
        <row r="758">
          <cell r="I758">
            <v>105088000338</v>
          </cell>
          <cell r="J758" t="str">
            <v>COL  BARRIO PARIS</v>
          </cell>
        </row>
        <row r="759">
          <cell r="I759">
            <v>105088001725</v>
          </cell>
          <cell r="J759" t="str">
            <v>CONC DE PREESCOLARES</v>
          </cell>
        </row>
        <row r="760">
          <cell r="I760">
            <v>105088002802</v>
          </cell>
          <cell r="J760" t="str">
            <v>ESC NICOLAS SIERRA SIERRA</v>
          </cell>
        </row>
        <row r="761">
          <cell r="I761">
            <v>105088001792</v>
          </cell>
          <cell r="J761" t="str">
            <v>ESC RAQUEL JARAMILLO</v>
          </cell>
        </row>
        <row r="762">
          <cell r="I762">
            <v>105088002691</v>
          </cell>
          <cell r="J762" t="str">
            <v>COL ATANASIO GIRARDOT</v>
          </cell>
        </row>
        <row r="763">
          <cell r="I763">
            <v>105088001135</v>
          </cell>
          <cell r="J763" t="str">
            <v>ESC BARRIO NUEVO</v>
          </cell>
        </row>
        <row r="764">
          <cell r="I764">
            <v>205001007735</v>
          </cell>
          <cell r="J764" t="str">
            <v>INST EDUC HECTOR ROGELIO MONTOYA</v>
          </cell>
        </row>
        <row r="765">
          <cell r="I765">
            <v>205001020006</v>
          </cell>
          <cell r="J765" t="str">
            <v>CENT EDUC EL CERRO</v>
          </cell>
        </row>
        <row r="766">
          <cell r="I766">
            <v>105001015849</v>
          </cell>
          <cell r="J766" t="str">
            <v>SEC ESC SAN VICENTE DE PAUL</v>
          </cell>
        </row>
        <row r="767">
          <cell r="I767">
            <v>105001002356</v>
          </cell>
          <cell r="J767" t="str">
            <v>INST EDUC GABRIEL GARCIA MARQUEZ</v>
          </cell>
        </row>
        <row r="768">
          <cell r="I768">
            <v>105001022101</v>
          </cell>
          <cell r="J768" t="str">
            <v>INST EDUC LAS NIEVES</v>
          </cell>
        </row>
        <row r="769">
          <cell r="I769">
            <v>105001010995</v>
          </cell>
          <cell r="J769" t="str">
            <v>SEC ESC SAN LORENZO DE ABURRA</v>
          </cell>
        </row>
        <row r="770">
          <cell r="I770">
            <v>105001009652</v>
          </cell>
          <cell r="J770" t="str">
            <v>INST EDUC SAN LORENZO DE ABURRA</v>
          </cell>
        </row>
        <row r="771">
          <cell r="I771">
            <v>105001002941</v>
          </cell>
          <cell r="J771" t="str">
            <v>SEC ESC SANTA LUCIA</v>
          </cell>
        </row>
        <row r="772">
          <cell r="I772">
            <v>105001001490</v>
          </cell>
          <cell r="J772" t="str">
            <v>INST EDUC LOLA GONZALEZ</v>
          </cell>
        </row>
        <row r="773">
          <cell r="I773">
            <v>105001015831</v>
          </cell>
          <cell r="J773" t="str">
            <v>INST EDUC VALLEJUELOS</v>
          </cell>
        </row>
        <row r="774">
          <cell r="I774">
            <v>105001014435</v>
          </cell>
          <cell r="J774" t="str">
            <v>SEC ESC VEINTE DE JULIO</v>
          </cell>
        </row>
        <row r="775">
          <cell r="I775">
            <v>105001001813</v>
          </cell>
          <cell r="J775" t="str">
            <v>SEC ESC EL CORAZON</v>
          </cell>
        </row>
        <row r="776">
          <cell r="I776">
            <v>105001008206</v>
          </cell>
          <cell r="J776" t="str">
            <v>SEC ESC BETANIA</v>
          </cell>
        </row>
        <row r="777">
          <cell r="I777">
            <v>105001011886</v>
          </cell>
          <cell r="J777" t="str">
            <v>INST EDUC AMERICA</v>
          </cell>
        </row>
        <row r="778">
          <cell r="I778">
            <v>105001011410</v>
          </cell>
          <cell r="J778" t="str">
            <v>SEC JARDIN INFANTIL NO 2</v>
          </cell>
        </row>
        <row r="779">
          <cell r="I779">
            <v>105001001252</v>
          </cell>
          <cell r="J779" t="str">
            <v>INST EDUC CRISTOBAL COLON</v>
          </cell>
        </row>
        <row r="780">
          <cell r="I780">
            <v>205129000156</v>
          </cell>
          <cell r="J780" t="str">
            <v>C. E. R. CLAUDINA MUNERA</v>
          </cell>
        </row>
        <row r="781">
          <cell r="I781">
            <v>105001015229</v>
          </cell>
          <cell r="J781" t="str">
            <v>INST EDUC VILLA TURBAY</v>
          </cell>
        </row>
        <row r="782">
          <cell r="I782">
            <v>105001019534</v>
          </cell>
          <cell r="J782" t="str">
            <v>INST EDUC RODRIGO LARA BONILLA</v>
          </cell>
        </row>
        <row r="783">
          <cell r="I783">
            <v>105001000183</v>
          </cell>
          <cell r="J783" t="str">
            <v>SEC ESC LA UNION</v>
          </cell>
        </row>
        <row r="784">
          <cell r="I784">
            <v>105001003280</v>
          </cell>
          <cell r="J784" t="str">
            <v>INST EDUC MARIA MONTESSORI</v>
          </cell>
        </row>
        <row r="785">
          <cell r="I785">
            <v>105001015148</v>
          </cell>
          <cell r="J785" t="str">
            <v>INST EDUC CAMILO MORA CARRASQUILLA</v>
          </cell>
        </row>
        <row r="786">
          <cell r="I786">
            <v>105001018821</v>
          </cell>
          <cell r="J786" t="str">
            <v>SEC ESC MUNICIPAL CASTILLA</v>
          </cell>
        </row>
        <row r="787">
          <cell r="I787">
            <v>105001000191</v>
          </cell>
          <cell r="J787" t="str">
            <v>SEC ESC IMPERIO DEL JAPON</v>
          </cell>
        </row>
        <row r="788">
          <cell r="I788">
            <v>305001015686</v>
          </cell>
          <cell r="J788" t="str">
            <v>INST EDUC MAESTRO ARENAS BETANCUR</v>
          </cell>
        </row>
        <row r="789">
          <cell r="I789">
            <v>105001006483</v>
          </cell>
          <cell r="J789" t="str">
            <v>INST EDUC RODRIGO CORREA PALACIO</v>
          </cell>
        </row>
        <row r="790">
          <cell r="I790">
            <v>105001001848</v>
          </cell>
          <cell r="J790" t="str">
            <v>INST EDUC SOR JUANA INES DE LA CRUZ</v>
          </cell>
        </row>
        <row r="791">
          <cell r="I791">
            <v>105001000361</v>
          </cell>
          <cell r="J791" t="str">
            <v>SEC ESC ATANASIO GIRARDOT</v>
          </cell>
        </row>
        <row r="792">
          <cell r="I792">
            <v>105001003425</v>
          </cell>
          <cell r="J792" t="str">
            <v>INST EDUC JOSE MARIA BRAVO MARQUEZ</v>
          </cell>
        </row>
        <row r="793">
          <cell r="I793">
            <v>105001006262</v>
          </cell>
          <cell r="J793" t="str">
            <v>SEC ESC PORFIRIO BARBA JACOB</v>
          </cell>
        </row>
        <row r="794">
          <cell r="I794">
            <v>105001005312</v>
          </cell>
          <cell r="J794" t="str">
            <v>SEC ESC SAN JOSE</v>
          </cell>
        </row>
        <row r="795">
          <cell r="I795">
            <v>105001001473</v>
          </cell>
          <cell r="J795" t="str">
            <v>INST EDUC MANUELA BELTRAN</v>
          </cell>
        </row>
        <row r="796">
          <cell r="I796">
            <v>105001006122</v>
          </cell>
          <cell r="J796" t="str">
            <v>SEC ESC VERSALLES</v>
          </cell>
        </row>
        <row r="797">
          <cell r="I797">
            <v>105001002046</v>
          </cell>
          <cell r="J797" t="str">
            <v>SEC ESC MARCO FIDEL SUAREZ</v>
          </cell>
        </row>
        <row r="798">
          <cell r="I798">
            <v>105001002488</v>
          </cell>
          <cell r="J798" t="str">
            <v>INST EDUC PEDRO LUIS VILLA</v>
          </cell>
        </row>
        <row r="799">
          <cell r="I799">
            <v>105001000302</v>
          </cell>
          <cell r="J799" t="str">
            <v>SEC ESC ALEJANDRO ECHAVARRIA</v>
          </cell>
        </row>
        <row r="800">
          <cell r="I800">
            <v>105001011631</v>
          </cell>
          <cell r="J800" t="str">
            <v>INST EDUC ASAMBLEA DEPARTAMENTAL</v>
          </cell>
        </row>
        <row r="801">
          <cell r="I801">
            <v>105001019674</v>
          </cell>
          <cell r="J801" t="str">
            <v>INST EDUC MIRAFLORES - LUIS EDUARDO VALENCIA GARCIA</v>
          </cell>
        </row>
        <row r="802">
          <cell r="I802">
            <v>105001026026</v>
          </cell>
          <cell r="J802" t="str">
            <v>ETERNA PRIMAVERA</v>
          </cell>
        </row>
        <row r="803">
          <cell r="I803">
            <v>105001000957</v>
          </cell>
          <cell r="J803" t="str">
            <v>SEC ESC JUAN MANUEL GONZALEZ ARBELAEZ</v>
          </cell>
        </row>
        <row r="804">
          <cell r="I804">
            <v>105001015202</v>
          </cell>
          <cell r="J804" t="str">
            <v>SEC ESC NUESTRA SEÑORA DEL ROSARIO</v>
          </cell>
        </row>
        <row r="805">
          <cell r="I805">
            <v>105001011070</v>
          </cell>
          <cell r="J805" t="str">
            <v>INST EDUC MERCEDITAS GOMEZ MARTINEZ</v>
          </cell>
        </row>
        <row r="806">
          <cell r="I806">
            <v>305001004854</v>
          </cell>
          <cell r="J806" t="str">
            <v>INST EDUC ALVERNIA</v>
          </cell>
        </row>
        <row r="807">
          <cell r="I807">
            <v>105480000036</v>
          </cell>
          <cell r="J807" t="str">
            <v>E U ANA JOAQUINA OSORIO</v>
          </cell>
        </row>
        <row r="808">
          <cell r="I808">
            <v>105480000010</v>
          </cell>
          <cell r="J808" t="str">
            <v>COLEGIO MUTATA</v>
          </cell>
        </row>
        <row r="809">
          <cell r="I809">
            <v>105001000078</v>
          </cell>
          <cell r="J809" t="str">
            <v>SEC ESC LA CIMA SAN JOSE</v>
          </cell>
        </row>
        <row r="810">
          <cell r="I810">
            <v>105001005860</v>
          </cell>
          <cell r="J810" t="str">
            <v>SEC ESC FE Y ALEGRIA NO 3</v>
          </cell>
        </row>
        <row r="811">
          <cell r="I811">
            <v>105001010588</v>
          </cell>
          <cell r="J811" t="str">
            <v>INST EDUC FE Y ALEGRIA LA CIMA</v>
          </cell>
        </row>
        <row r="812">
          <cell r="I812">
            <v>105001002852</v>
          </cell>
          <cell r="J812" t="str">
            <v>SEC ESC SANTA BERNARDITA</v>
          </cell>
        </row>
        <row r="813">
          <cell r="I813">
            <v>105001000175</v>
          </cell>
          <cell r="J813" t="str">
            <v>INST EDUC GRABRIEL RESTREPO MORENO</v>
          </cell>
        </row>
        <row r="814">
          <cell r="I814">
            <v>105001001236</v>
          </cell>
          <cell r="J814" t="str">
            <v>INST EDUC REPUBLICA DE BARBADOS</v>
          </cell>
        </row>
        <row r="815">
          <cell r="I815">
            <v>205001002741</v>
          </cell>
          <cell r="J815" t="str">
            <v>SEC ESC SAN PABLO</v>
          </cell>
        </row>
        <row r="816">
          <cell r="I816">
            <v>105001011606</v>
          </cell>
          <cell r="J816" t="str">
            <v>INST EDUC HORACIO MUÑOZ SUESCUN</v>
          </cell>
        </row>
        <row r="817">
          <cell r="I817">
            <v>105001002003</v>
          </cell>
          <cell r="J817" t="str">
            <v>INST EDUC SAN ROBERTO BELARMINO</v>
          </cell>
        </row>
        <row r="818">
          <cell r="I818">
            <v>105001000710</v>
          </cell>
          <cell r="J818" t="str">
            <v>SEC ESC DIVINO SALVADOR</v>
          </cell>
        </row>
        <row r="819">
          <cell r="I819">
            <v>105001010855</v>
          </cell>
          <cell r="J819" t="str">
            <v>INST EDUC ANA DE CASTRILLON</v>
          </cell>
        </row>
        <row r="820">
          <cell r="I820">
            <v>105001000132</v>
          </cell>
          <cell r="J820" t="str">
            <v>INST EDUC JOSE MARIA BERNAL</v>
          </cell>
        </row>
        <row r="821">
          <cell r="I821">
            <v>105001003140</v>
          </cell>
          <cell r="J821" t="str">
            <v>SEC ESC JACQUELINE KENNEDY</v>
          </cell>
        </row>
        <row r="822">
          <cell r="I822">
            <v>105001003271</v>
          </cell>
          <cell r="J822" t="str">
            <v>INST EDUC OCTAVIO HARRY</v>
          </cell>
        </row>
        <row r="823">
          <cell r="I823">
            <v>105001000108</v>
          </cell>
          <cell r="J823" t="str">
            <v>INST EDUC CEFA</v>
          </cell>
        </row>
        <row r="824">
          <cell r="I824">
            <v>105001000256</v>
          </cell>
          <cell r="J824" t="str">
            <v>INST EDUC HECTOR ABAD GOMEZ</v>
          </cell>
        </row>
        <row r="825">
          <cell r="I825">
            <v>105001000515</v>
          </cell>
          <cell r="J825" t="str">
            <v>SEC ESC LUIS ALFONSO AGUDELO</v>
          </cell>
        </row>
        <row r="826">
          <cell r="I826">
            <v>105001001112</v>
          </cell>
          <cell r="J826" t="str">
            <v>SEC ESC ANTONIA SANTOS</v>
          </cell>
        </row>
        <row r="827">
          <cell r="I827">
            <v>105001001562</v>
          </cell>
          <cell r="J827" t="str">
            <v>INST EDUC JAVIERA LONDOÑO</v>
          </cell>
        </row>
        <row r="828">
          <cell r="I828">
            <v>105001006092</v>
          </cell>
          <cell r="J828" t="str">
            <v>INST EDUC JULIO CESAR GARCIA</v>
          </cell>
        </row>
        <row r="829">
          <cell r="I829">
            <v>105001002020</v>
          </cell>
          <cell r="J829" t="str">
            <v>INST EDUC RAFAEL URIBE URIBE</v>
          </cell>
        </row>
        <row r="830">
          <cell r="I830">
            <v>105001002887</v>
          </cell>
          <cell r="J830" t="str">
            <v>SEC ESC RAFAEL URIBE URIBE</v>
          </cell>
        </row>
        <row r="831">
          <cell r="I831">
            <v>105541000425</v>
          </cell>
          <cell r="J831" t="str">
            <v>I. E. INTEGRAL PARA JOVENES Y ADULTOS LA MILAGROSA</v>
          </cell>
        </row>
        <row r="832">
          <cell r="I832">
            <v>105001007528</v>
          </cell>
          <cell r="J832" t="str">
            <v>SEC ESC MADRE MARCELINA</v>
          </cell>
        </row>
        <row r="833">
          <cell r="I833">
            <v>105001002411</v>
          </cell>
          <cell r="J833" t="str">
            <v>SEC ESC SAN ANTONIO MARIA CLARET</v>
          </cell>
        </row>
        <row r="834">
          <cell r="I834">
            <v>105001003077</v>
          </cell>
          <cell r="J834" t="str">
            <v>SEC ESC FRANCISCO JOSE DE CALDAS - EL CARMELO</v>
          </cell>
        </row>
        <row r="835">
          <cell r="I835">
            <v>105001005347</v>
          </cell>
          <cell r="J835" t="str">
            <v>INST EDUC TULIO OSPINA</v>
          </cell>
        </row>
        <row r="836">
          <cell r="I836">
            <v>205001014189</v>
          </cell>
          <cell r="J836" t="str">
            <v>CENT EDUC EL PLACER</v>
          </cell>
        </row>
        <row r="837">
          <cell r="I837">
            <v>205001003462</v>
          </cell>
          <cell r="J837" t="str">
            <v>CENT EDUC EL PLAN</v>
          </cell>
        </row>
        <row r="838">
          <cell r="I838">
            <v>205001006119</v>
          </cell>
          <cell r="J838" t="str">
            <v>CENT EDUC JUAN ANDRES PATIÑO</v>
          </cell>
        </row>
        <row r="839">
          <cell r="I839">
            <v>205001001389</v>
          </cell>
          <cell r="J839" t="str">
            <v>CENT EDUC MEDIA LUNA</v>
          </cell>
        </row>
        <row r="840">
          <cell r="I840">
            <v>105001020052</v>
          </cell>
          <cell r="J840" t="str">
            <v>INST EDUC RAFAEL GARCIA HERREROS</v>
          </cell>
        </row>
        <row r="841">
          <cell r="I841">
            <v>305001016542</v>
          </cell>
          <cell r="J841" t="str">
            <v>INST EDUC EL TRIUNFO SANTA TERESA</v>
          </cell>
        </row>
        <row r="842">
          <cell r="I842">
            <v>305001007594</v>
          </cell>
          <cell r="J842" t="str">
            <v>INST EDUC SANTA JUANA DE LESTONNAC</v>
          </cell>
        </row>
        <row r="843">
          <cell r="I843">
            <v>105001006530</v>
          </cell>
          <cell r="J843" t="str">
            <v>SEC ESC PEDRO J GOMEZ</v>
          </cell>
        </row>
        <row r="844">
          <cell r="I844">
            <v>105001015172</v>
          </cell>
          <cell r="J844" t="str">
            <v>INST EDUC EDUARDO SANTOS</v>
          </cell>
        </row>
        <row r="845">
          <cell r="I845">
            <v>105001002950</v>
          </cell>
          <cell r="J845" t="str">
            <v>SEC ESC MIGUEL DE AGUINAGA</v>
          </cell>
        </row>
        <row r="846">
          <cell r="I846">
            <v>105001000299</v>
          </cell>
          <cell r="J846" t="str">
            <v>SEC ESC REPUBLICA DEL PERU</v>
          </cell>
        </row>
        <row r="847">
          <cell r="I847">
            <v>105001007277</v>
          </cell>
          <cell r="J847" t="str">
            <v>SEC ESC FE Y ALEGRIA LA LIBERTAD NO 6</v>
          </cell>
        </row>
        <row r="848">
          <cell r="I848">
            <v>105001009709</v>
          </cell>
          <cell r="J848" t="str">
            <v>INST EDUC FELIX HENAO BOTERO</v>
          </cell>
        </row>
        <row r="849">
          <cell r="I849">
            <v>105001009920</v>
          </cell>
          <cell r="J849" t="str">
            <v>SEC ESC SOFIA OSPINA DE NAVARRO</v>
          </cell>
        </row>
        <row r="850">
          <cell r="I850">
            <v>105001000965</v>
          </cell>
          <cell r="J850" t="str">
            <v>SEC ESC JUAN DEL CORRAL</v>
          </cell>
        </row>
        <row r="851">
          <cell r="I851">
            <v>105001000876</v>
          </cell>
          <cell r="J851" t="str">
            <v>INST EDUC JAVIERA LONDOÑO-SEVILLA</v>
          </cell>
        </row>
        <row r="852">
          <cell r="I852">
            <v>105001000221</v>
          </cell>
          <cell r="J852" t="str">
            <v>SEC ESC PEDRO DE CASTRO</v>
          </cell>
        </row>
        <row r="853">
          <cell r="I853">
            <v>105001002895</v>
          </cell>
          <cell r="J853" t="str">
            <v>INST EDUC FRANCISCO ANTONIO ZEA</v>
          </cell>
        </row>
        <row r="854">
          <cell r="I854">
            <v>105045001667</v>
          </cell>
          <cell r="J854" t="str">
            <v>I. E. LA PAZ</v>
          </cell>
        </row>
        <row r="855">
          <cell r="I855">
            <v>105045001683</v>
          </cell>
          <cell r="J855" t="str">
            <v>I. E. HERACLIO MENA PADILLA</v>
          </cell>
        </row>
        <row r="856">
          <cell r="I856">
            <v>205045000096</v>
          </cell>
          <cell r="J856" t="str">
            <v>I. E. R. CHURIDO PUEBLO</v>
          </cell>
        </row>
        <row r="857">
          <cell r="I857">
            <v>205045000126</v>
          </cell>
          <cell r="J857" t="str">
            <v>E R SAN MARTIN</v>
          </cell>
        </row>
        <row r="858">
          <cell r="I858">
            <v>205045000134</v>
          </cell>
          <cell r="J858" t="str">
            <v>COLEGIO EL REPOSO</v>
          </cell>
        </row>
        <row r="859">
          <cell r="I859">
            <v>205045000053</v>
          </cell>
          <cell r="J859" t="str">
            <v>E R SABANILLAS</v>
          </cell>
        </row>
        <row r="860">
          <cell r="I860">
            <v>105001024073</v>
          </cell>
          <cell r="J860" t="str">
            <v>INST EDUC CASD JOSE MARIA ESPINOSA PRIETO</v>
          </cell>
        </row>
        <row r="861">
          <cell r="I861">
            <v>105001007218</v>
          </cell>
          <cell r="J861" t="str">
            <v>INST EDUC MARIA DE LOS ANGELES CANO MARQUEZ</v>
          </cell>
        </row>
        <row r="862">
          <cell r="I862">
            <v>205893000306</v>
          </cell>
          <cell r="J862" t="str">
            <v>I. E. R. SAN MIGUEL DEL TIGRE</v>
          </cell>
        </row>
        <row r="863">
          <cell r="I863">
            <v>105093000079</v>
          </cell>
          <cell r="J863" t="str">
            <v>E U BLANCA CORREA </v>
          </cell>
        </row>
        <row r="864">
          <cell r="I864">
            <v>105093000109</v>
          </cell>
          <cell r="J864" t="str">
            <v>LICEO SAN JOSE</v>
          </cell>
        </row>
        <row r="865">
          <cell r="I865">
            <v>205480000049</v>
          </cell>
          <cell r="J865" t="str">
            <v>E R JOSE ANTONIO GALAN </v>
          </cell>
        </row>
        <row r="866">
          <cell r="I866">
            <v>205480000375</v>
          </cell>
          <cell r="J866" t="str">
            <v>E R LOS CEDROS </v>
          </cell>
        </row>
        <row r="867">
          <cell r="I867">
            <v>205480000588</v>
          </cell>
          <cell r="J867" t="str">
            <v>COLEGIO BELEN DE BAJIRA</v>
          </cell>
        </row>
        <row r="868">
          <cell r="I868">
            <v>105893001685</v>
          </cell>
          <cell r="J868" t="str">
            <v>I. E. LUIS EDUARDO DIAZ</v>
          </cell>
        </row>
        <row r="869">
          <cell r="I869">
            <v>105001019305</v>
          </cell>
          <cell r="J869" t="str">
            <v>INST EDUC LA AVANZADA</v>
          </cell>
        </row>
        <row r="870">
          <cell r="I870">
            <v>105001012581</v>
          </cell>
          <cell r="J870" t="str">
            <v>SEC ESC REINO DE BELGICA</v>
          </cell>
        </row>
        <row r="871">
          <cell r="I871">
            <v>105001000477</v>
          </cell>
          <cell r="J871" t="str">
            <v>SEC ESC REPUBLICA DE COSTA RICA</v>
          </cell>
        </row>
        <row r="872">
          <cell r="I872">
            <v>105001008231</v>
          </cell>
          <cell r="J872" t="str">
            <v>SEC ESC LA COLINA</v>
          </cell>
        </row>
        <row r="873">
          <cell r="I873">
            <v>105001015105</v>
          </cell>
          <cell r="J873" t="str">
            <v>SEC ESC GABRIELA MISTRAL</v>
          </cell>
        </row>
        <row r="874">
          <cell r="I874">
            <v>105001000396</v>
          </cell>
          <cell r="J874" t="str">
            <v>INST EDUC JOSE ACEVEDO Y GOMEZ</v>
          </cell>
        </row>
        <row r="875">
          <cell r="I875">
            <v>105001000213</v>
          </cell>
          <cell r="J875" t="str">
            <v>SEC ESC SAN MARTIN DE PORRES</v>
          </cell>
        </row>
        <row r="876">
          <cell r="I876">
            <v>105001011975</v>
          </cell>
          <cell r="J876" t="str">
            <v>SEC ESC LOS COMUNEROS</v>
          </cell>
        </row>
        <row r="877">
          <cell r="I877">
            <v>105001007838</v>
          </cell>
          <cell r="J877" t="str">
            <v>SEC ESC SAN FRANCISCO DE PAULA</v>
          </cell>
        </row>
        <row r="878">
          <cell r="I878">
            <v>105001001058</v>
          </cell>
          <cell r="J878" t="str">
            <v>SEC ESC REPUBLICA DE CUBA</v>
          </cell>
        </row>
        <row r="879">
          <cell r="I879">
            <v>105001010448</v>
          </cell>
          <cell r="J879" t="str">
            <v>INST EDUC LA ESPERANZA</v>
          </cell>
        </row>
        <row r="880">
          <cell r="I880">
            <v>105001007609</v>
          </cell>
          <cell r="J880" t="str">
            <v>SEC ESC CLODOMIRO RAMIREZ</v>
          </cell>
        </row>
        <row r="881">
          <cell r="I881">
            <v>105001006556</v>
          </cell>
          <cell r="J881" t="str">
            <v>SEC ESC JUAN XXIII</v>
          </cell>
        </row>
        <row r="882">
          <cell r="I882">
            <v>105001002330</v>
          </cell>
          <cell r="J882" t="str">
            <v>SEC ESC PICHINCHA</v>
          </cell>
        </row>
        <row r="883">
          <cell r="I883">
            <v>105001006980</v>
          </cell>
          <cell r="J883" t="str">
            <v>INST EDUC CONCEJO DE MEDELLIN</v>
          </cell>
        </row>
        <row r="884">
          <cell r="I884">
            <v>105001018228</v>
          </cell>
          <cell r="J884" t="str">
            <v>SEC ESC LA PRADERA</v>
          </cell>
        </row>
        <row r="885">
          <cell r="I885">
            <v>105001000906</v>
          </cell>
          <cell r="J885" t="str">
            <v>SEC ESC REPUBLICA DE PANAMA</v>
          </cell>
        </row>
        <row r="886">
          <cell r="I886">
            <v>105001003387</v>
          </cell>
          <cell r="J886" t="str">
            <v>INST EDUC SANTA ROSA DE LIMA</v>
          </cell>
        </row>
        <row r="887">
          <cell r="I887">
            <v>105001013145</v>
          </cell>
          <cell r="J887" t="str">
            <v>INST EDUC SANTA TERESA</v>
          </cell>
        </row>
        <row r="888">
          <cell r="I888">
            <v>105001019437</v>
          </cell>
          <cell r="J888" t="str">
            <v>SEC PREESC EL PLAYON</v>
          </cell>
        </row>
        <row r="889">
          <cell r="I889">
            <v>105001003352</v>
          </cell>
          <cell r="J889" t="str">
            <v>SEC ESC ASIA IGNACIANA</v>
          </cell>
        </row>
        <row r="890">
          <cell r="I890">
            <v>105001002909</v>
          </cell>
          <cell r="J890" t="str">
            <v>SEC ESC LA FRONTERA</v>
          </cell>
        </row>
        <row r="891">
          <cell r="I891">
            <v>105001006718</v>
          </cell>
          <cell r="J891" t="str">
            <v>INST EDUC ASIA IGNACIANA</v>
          </cell>
        </row>
        <row r="892">
          <cell r="I892">
            <v>105001000001</v>
          </cell>
          <cell r="J892" t="str">
            <v>INST EDUC FE Y ALEGRIA JOSE MARIA VELAZ</v>
          </cell>
        </row>
        <row r="893">
          <cell r="I893">
            <v>105001015211</v>
          </cell>
          <cell r="J893" t="str">
            <v>INST EDUC LA LIBERTAD</v>
          </cell>
        </row>
        <row r="894">
          <cell r="I894">
            <v>105001001651</v>
          </cell>
          <cell r="J894" t="str">
            <v>INST EDUC JOSE CELESTINO MUTIS</v>
          </cell>
        </row>
        <row r="895">
          <cell r="I895">
            <v>105113000071</v>
          </cell>
          <cell r="J895" t="str">
            <v>I. E. SANTA GEMA</v>
          </cell>
        </row>
        <row r="896">
          <cell r="I896">
            <v>205873000342</v>
          </cell>
          <cell r="J896" t="str">
            <v>I. E. R. BUCHADO</v>
          </cell>
        </row>
        <row r="897">
          <cell r="I897">
            <v>205873000369</v>
          </cell>
          <cell r="J897" t="str">
            <v>I.E. EMBERA ATRATO MEDIO</v>
          </cell>
        </row>
        <row r="898">
          <cell r="I898">
            <v>205030000111</v>
          </cell>
          <cell r="J898" t="str">
            <v>C. E. R. MANI DE LAS CASAS</v>
          </cell>
        </row>
        <row r="899">
          <cell r="I899">
            <v>205495000754</v>
          </cell>
          <cell r="J899" t="str">
            <v>E R I QUEBRADA CIENAGA BIJAGUAL</v>
          </cell>
        </row>
        <row r="900">
          <cell r="I900">
            <v>205495000941</v>
          </cell>
          <cell r="J900" t="str">
            <v>E R I BIJAGUAL</v>
          </cell>
        </row>
        <row r="901">
          <cell r="I901">
            <v>205495000312</v>
          </cell>
          <cell r="J901" t="str">
            <v>COLEGIO JORGE ELIECER GAITAN</v>
          </cell>
        </row>
        <row r="902">
          <cell r="I902">
            <v>105541000026</v>
          </cell>
          <cell r="J902" t="str">
            <v>I. E.  LEON XIII</v>
          </cell>
        </row>
        <row r="903">
          <cell r="I903">
            <v>105001002062</v>
          </cell>
          <cell r="J903" t="str">
            <v>SEC ESC BEATO HERMANO SALOMON</v>
          </cell>
        </row>
        <row r="904">
          <cell r="I904">
            <v>105001000566</v>
          </cell>
          <cell r="J904" t="str">
            <v>INST EDUC CARACAS</v>
          </cell>
        </row>
        <row r="905">
          <cell r="I905">
            <v>105001007269</v>
          </cell>
          <cell r="J905" t="str">
            <v>SEC ESC LA IGUANA</v>
          </cell>
        </row>
        <row r="906">
          <cell r="I906">
            <v>105001002569</v>
          </cell>
          <cell r="J906" t="str">
            <v>SEC ESC CARLOS OBANDO VELASCO</v>
          </cell>
        </row>
        <row r="907">
          <cell r="I907">
            <v>105001002828</v>
          </cell>
          <cell r="J907" t="str">
            <v>SEC ESC CUARTA BRIGADA</v>
          </cell>
        </row>
        <row r="908">
          <cell r="I908">
            <v>105001002119</v>
          </cell>
          <cell r="J908" t="str">
            <v>INST EDUC MARCO FIDEL SUAREZ</v>
          </cell>
        </row>
        <row r="909">
          <cell r="I909">
            <v>105001001139</v>
          </cell>
          <cell r="J909" t="str">
            <v>SEC ESC EDUARDO URIBE BOTERO</v>
          </cell>
        </row>
        <row r="910">
          <cell r="I910">
            <v>105001000931</v>
          </cell>
          <cell r="J910" t="str">
            <v>INST EDUC DIEGO ECHAVARRIA MISAS</v>
          </cell>
        </row>
        <row r="911">
          <cell r="I911">
            <v>105001013439</v>
          </cell>
          <cell r="J911" t="str">
            <v>INST EDUC FELIX DE BEDOUT MORENO</v>
          </cell>
        </row>
        <row r="912">
          <cell r="I912">
            <v>105001014869</v>
          </cell>
          <cell r="J912" t="str">
            <v>INST EDUC CENTENARIO IGNACIANO TOSCANA</v>
          </cell>
        </row>
        <row r="913">
          <cell r="I913">
            <v>105001016420</v>
          </cell>
          <cell r="J913" t="str">
            <v>INST EDUC TRICENTENARIO</v>
          </cell>
        </row>
        <row r="914">
          <cell r="I914">
            <v>105001011428</v>
          </cell>
          <cell r="J914" t="str">
            <v>SEC ESC TRICENTENARIO</v>
          </cell>
        </row>
        <row r="915">
          <cell r="I915">
            <v>105001001775</v>
          </cell>
          <cell r="J915" t="str">
            <v>SEC ESC SANTISIMA TRINIDAD</v>
          </cell>
        </row>
        <row r="916">
          <cell r="I916">
            <v>105001002071</v>
          </cell>
          <cell r="J916" t="str">
            <v>INST EDUC BENJAMIN HERRERA</v>
          </cell>
        </row>
        <row r="917">
          <cell r="I917">
            <v>105001026018</v>
          </cell>
          <cell r="J917" t="str">
            <v>VILLA NIZA</v>
          </cell>
        </row>
        <row r="918">
          <cell r="I918">
            <v>105001001350</v>
          </cell>
          <cell r="J918" t="str">
            <v>SEC ESC REPUBLICA DE NICARAGUA</v>
          </cell>
        </row>
        <row r="919">
          <cell r="I919">
            <v>105001003182</v>
          </cell>
          <cell r="J919" t="str">
            <v>SEC ESC FIDEL A. SALDARRIAGA</v>
          </cell>
        </row>
        <row r="920">
          <cell r="I920">
            <v>105001019453</v>
          </cell>
          <cell r="J920" t="str">
            <v>INST EDUC VILLA DEL SOCORRO</v>
          </cell>
        </row>
        <row r="921">
          <cell r="I921">
            <v>105001021547</v>
          </cell>
          <cell r="J921" t="str">
            <v>INST EDUC VILLA FLORA</v>
          </cell>
        </row>
        <row r="922">
          <cell r="I922">
            <v>105001012165</v>
          </cell>
          <cell r="J922" t="str">
            <v>INST EDUC VILLA GUADALUPE</v>
          </cell>
        </row>
        <row r="923">
          <cell r="I923">
            <v>105001000230</v>
          </cell>
          <cell r="J923" t="str">
            <v>SEC ESC GRACIELA JIMENEZ DE BUSTAMANTE</v>
          </cell>
        </row>
        <row r="924">
          <cell r="I924">
            <v>105001005461</v>
          </cell>
          <cell r="J924" t="str">
            <v>SEC ESC AGRIPINA MONTES DEL VALLE</v>
          </cell>
        </row>
        <row r="925">
          <cell r="I925">
            <v>105001000621</v>
          </cell>
          <cell r="J925" t="str">
            <v>INST EDUC ESCUELA NORMAL SUPERIOR DE MEDELLIN</v>
          </cell>
        </row>
        <row r="926">
          <cell r="I926">
            <v>105001000043</v>
          </cell>
          <cell r="J926" t="str">
            <v>INST EDUC BARRIO SANTA CRUZ</v>
          </cell>
        </row>
        <row r="927">
          <cell r="I927">
            <v>105001001279</v>
          </cell>
          <cell r="J927" t="str">
            <v>INST EDUC CIRO MENDIA</v>
          </cell>
        </row>
        <row r="928">
          <cell r="I928">
            <v>105001000850</v>
          </cell>
          <cell r="J928" t="str">
            <v>SEC ESC ARZOBISPO GARCIA</v>
          </cell>
        </row>
        <row r="929">
          <cell r="I929">
            <v>105001001163</v>
          </cell>
          <cell r="J929" t="str">
            <v>SEC ESC LA ASUNCION</v>
          </cell>
        </row>
        <row r="930">
          <cell r="I930">
            <v>105001012700</v>
          </cell>
          <cell r="J930" t="str">
            <v>INST EDUC SAN PABLO</v>
          </cell>
        </row>
        <row r="931">
          <cell r="I931">
            <v>105001010090</v>
          </cell>
          <cell r="J931" t="str">
            <v>SEC ESC MARCO FIDEL SUAREZ</v>
          </cell>
        </row>
        <row r="932">
          <cell r="I932">
            <v>105001006912</v>
          </cell>
          <cell r="J932" t="str">
            <v>SEC ESC MEDELLIN</v>
          </cell>
        </row>
        <row r="933">
          <cell r="I933">
            <v>305001022232</v>
          </cell>
          <cell r="J933" t="str">
            <v>INST EDUC BARRIO OLAYA HERRERA</v>
          </cell>
        </row>
        <row r="934">
          <cell r="I934">
            <v>105001019143</v>
          </cell>
          <cell r="J934" t="str">
            <v>SEC JORGE ELIECER GAITAN</v>
          </cell>
        </row>
        <row r="935">
          <cell r="I935">
            <v>105001014397</v>
          </cell>
          <cell r="J935" t="str">
            <v>INST EDUC LUIS LOPEZ DE MESA</v>
          </cell>
        </row>
        <row r="936">
          <cell r="I936">
            <v>105001018252</v>
          </cell>
          <cell r="J936" t="str">
            <v>SEC PREESC CARIBE</v>
          </cell>
        </row>
        <row r="937">
          <cell r="I937">
            <v>105001001686</v>
          </cell>
          <cell r="J937" t="str">
            <v>INST EDUC RICARDO URIBE ESCOBAR</v>
          </cell>
        </row>
        <row r="938">
          <cell r="I938">
            <v>105001000841</v>
          </cell>
          <cell r="J938" t="str">
            <v>INST EDUC EL ROSAL</v>
          </cell>
        </row>
        <row r="939">
          <cell r="I939">
            <v>205001006224</v>
          </cell>
          <cell r="J939" t="str">
            <v>CENT EDUC PERMANENTE MAZO</v>
          </cell>
        </row>
        <row r="940">
          <cell r="I940">
            <v>205001008561</v>
          </cell>
          <cell r="J940" t="str">
            <v>CENT EDUC PIEDRA GORDA</v>
          </cell>
        </row>
        <row r="941">
          <cell r="I941">
            <v>205001008391</v>
          </cell>
          <cell r="J941" t="str">
            <v>CENT EDUC PIEDRAS BLANCAS</v>
          </cell>
        </row>
        <row r="942">
          <cell r="I942">
            <v>105001002658</v>
          </cell>
          <cell r="J942" t="str">
            <v>SEC ESC ALEJO PIMIENTA</v>
          </cell>
        </row>
        <row r="943">
          <cell r="I943">
            <v>105001017965</v>
          </cell>
          <cell r="J943" t="str">
            <v>INST EDUC MANUEL JOSE GOMEZ S</v>
          </cell>
        </row>
        <row r="944">
          <cell r="I944">
            <v>105001007439</v>
          </cell>
          <cell r="J944" t="str">
            <v>INST EDUC PEDRO CLAVER AGUIRRE</v>
          </cell>
        </row>
        <row r="945">
          <cell r="I945">
            <v>305001018839</v>
          </cell>
          <cell r="J945" t="str">
            <v>INST EDUC MADRE LAURA</v>
          </cell>
        </row>
        <row r="946">
          <cell r="I946">
            <v>105001013609</v>
          </cell>
          <cell r="J946" t="str">
            <v>SEC ESC EL BOSQUE</v>
          </cell>
        </row>
        <row r="947">
          <cell r="I947">
            <v>105001002861</v>
          </cell>
          <cell r="J947" t="str">
            <v>SEC ESC JULIO ARBOLEDA</v>
          </cell>
        </row>
        <row r="948">
          <cell r="I948">
            <v>105001005878</v>
          </cell>
          <cell r="J948" t="str">
            <v>INST EDUC FRANCISCO MIRANDA</v>
          </cell>
        </row>
        <row r="949">
          <cell r="I949">
            <v>105001009695</v>
          </cell>
          <cell r="J949" t="str">
            <v>INST EDUC SAN JUAN BOSCO</v>
          </cell>
        </row>
        <row r="950">
          <cell r="I950">
            <v>105021000139</v>
          </cell>
          <cell r="J950" t="str">
            <v>E U PROCESA DELGADO</v>
          </cell>
        </row>
        <row r="951">
          <cell r="I951">
            <v>105021000171</v>
          </cell>
          <cell r="J951" t="str">
            <v>LICEO DE ALEJANDRIA</v>
          </cell>
        </row>
        <row r="952">
          <cell r="I952">
            <v>205353000170</v>
          </cell>
          <cell r="J952" t="str">
            <v>C.E.R. EL LIMÓN - SEDE PRINCIPAL</v>
          </cell>
        </row>
        <row r="953">
          <cell r="I953">
            <v>105660000221</v>
          </cell>
          <cell r="J953" t="str">
            <v>E U MADRE LAURA - SEDE PRINCIPAL</v>
          </cell>
        </row>
        <row r="954">
          <cell r="I954">
            <v>105660000085</v>
          </cell>
          <cell r="J954" t="str">
            <v>E U JUAN J HOYOS GOMEZ</v>
          </cell>
        </row>
        <row r="955">
          <cell r="I955">
            <v>105660000271</v>
          </cell>
          <cell r="J955" t="str">
            <v>LICEO SAN LUIS</v>
          </cell>
        </row>
        <row r="956">
          <cell r="I956">
            <v>105001007889</v>
          </cell>
          <cell r="J956" t="str">
            <v>INST EDUC JUVENIL NUEVO FUTURO</v>
          </cell>
        </row>
        <row r="957">
          <cell r="I957">
            <v>205659000611</v>
          </cell>
          <cell r="J957" t="str">
            <v>C. E. R. SAN JUAN ORIENTAL</v>
          </cell>
        </row>
        <row r="958">
          <cell r="I958">
            <v>105895001691</v>
          </cell>
          <cell r="J958" t="str">
            <v>E U I  SAN GREGORIO</v>
          </cell>
        </row>
        <row r="959">
          <cell r="I959">
            <v>105895000091</v>
          </cell>
          <cell r="J959" t="str">
            <v>COLEGIO FRANCISCO DE PAULA SANTANDER</v>
          </cell>
        </row>
        <row r="960">
          <cell r="I960">
            <v>105895001119</v>
          </cell>
          <cell r="J960" t="str">
            <v>I. E. LUIS FERNANDO RESTREPO RESTREPO</v>
          </cell>
        </row>
        <row r="961">
          <cell r="I961">
            <v>105001005657</v>
          </cell>
          <cell r="J961" t="str">
            <v>SEC ESC ESTADO DE ISRAEL</v>
          </cell>
        </row>
        <row r="962">
          <cell r="I962">
            <v>105001012092</v>
          </cell>
          <cell r="J962" t="str">
            <v>INST EDUC BARRIO SANTANDER</v>
          </cell>
        </row>
        <row r="963">
          <cell r="I963">
            <v>105001011088</v>
          </cell>
          <cell r="J963" t="str">
            <v>INST EDUC CIUDADELA LAS AMERICAS</v>
          </cell>
        </row>
        <row r="964">
          <cell r="I964">
            <v>105001009962</v>
          </cell>
          <cell r="J964" t="str">
            <v>SEC ESC LEON DE GREIFF</v>
          </cell>
        </row>
        <row r="965">
          <cell r="I965">
            <v>105001011363</v>
          </cell>
          <cell r="J965" t="str">
            <v>INST EDUC DOCE DE OCTUBRE</v>
          </cell>
        </row>
        <row r="966">
          <cell r="I966">
            <v>105001003441</v>
          </cell>
          <cell r="J966" t="str">
            <v>INST TEC IND PASCUAL BRAVO</v>
          </cell>
        </row>
        <row r="967">
          <cell r="I967">
            <v>105001021199</v>
          </cell>
          <cell r="J967" t="str">
            <v>INST EDUC LA INDEPENDENCIA</v>
          </cell>
        </row>
        <row r="968">
          <cell r="I968">
            <v>105001015181</v>
          </cell>
          <cell r="J968" t="str">
            <v>SEC ESC REFUGIO DEL NIÑO</v>
          </cell>
        </row>
        <row r="969">
          <cell r="I969">
            <v>105001017531</v>
          </cell>
          <cell r="J969" t="str">
            <v>SEC ESC AMOR AL NIÑO</v>
          </cell>
        </row>
        <row r="970">
          <cell r="I970">
            <v>105001002640</v>
          </cell>
          <cell r="J970" t="str">
            <v>SEC ESC JOSE DE SAN MARTIN</v>
          </cell>
        </row>
        <row r="971">
          <cell r="I971">
            <v>105001020028</v>
          </cell>
          <cell r="J971" t="str">
            <v>INST EDUC EL SALVADOR</v>
          </cell>
        </row>
        <row r="972">
          <cell r="I972">
            <v>105001008222</v>
          </cell>
          <cell r="J972" t="str">
            <v>SEC ESC SANTIAGO SANTAMARIA</v>
          </cell>
        </row>
        <row r="973">
          <cell r="I973">
            <v>105001012696</v>
          </cell>
          <cell r="J973" t="str">
            <v>INST EDUC ALFONSO LOPEZ PUMAREJO</v>
          </cell>
        </row>
        <row r="974">
          <cell r="I974">
            <v>105001002429</v>
          </cell>
          <cell r="J974" t="str">
            <v>SEC ESC JULIA AGUDELO</v>
          </cell>
        </row>
        <row r="975">
          <cell r="I975">
            <v>105001002518</v>
          </cell>
          <cell r="J975" t="str">
            <v>SEC SOFIA OSPINA DE NAVARRO</v>
          </cell>
        </row>
        <row r="976">
          <cell r="I976">
            <v>105001003123</v>
          </cell>
          <cell r="J976" t="str">
            <v>INST PEDRO OLARTE SAÑUDO</v>
          </cell>
        </row>
        <row r="977">
          <cell r="I977">
            <v>105001002976</v>
          </cell>
          <cell r="J977" t="str">
            <v>INST EDUC LA PIEDAD</v>
          </cell>
        </row>
        <row r="978">
          <cell r="I978">
            <v>105001013072</v>
          </cell>
          <cell r="J978" t="str">
            <v>INST EDUC MAESTRO PEDRO NEL GOMEZ</v>
          </cell>
        </row>
        <row r="979">
          <cell r="I979">
            <v>105001005371</v>
          </cell>
          <cell r="J979" t="str">
            <v>SEC ESC DIEGO MARIA GOMEZ</v>
          </cell>
        </row>
        <row r="980">
          <cell r="I980">
            <v>105001000761</v>
          </cell>
          <cell r="J980" t="str">
            <v>SEC ESC ALFREDO COCK ARANGO</v>
          </cell>
        </row>
        <row r="981">
          <cell r="I981">
            <v>105001002470</v>
          </cell>
          <cell r="J981" t="str">
            <v>INST EDUC SAN VICENTE DE PAUL</v>
          </cell>
        </row>
        <row r="982">
          <cell r="I982">
            <v>105001008150</v>
          </cell>
          <cell r="J982" t="str">
            <v>SEC ESC EL DIAMANTE</v>
          </cell>
        </row>
        <row r="983">
          <cell r="I983">
            <v>105001005321</v>
          </cell>
          <cell r="J983" t="str">
            <v>SEC ESC AGRUPACION COLOMBIA</v>
          </cell>
        </row>
        <row r="984">
          <cell r="I984">
            <v>105001002461</v>
          </cell>
          <cell r="J984" t="str">
            <v>INST EDUC LUCRECIO JARAMILLO VELEZ</v>
          </cell>
        </row>
        <row r="985">
          <cell r="I985">
            <v>105001001333</v>
          </cell>
          <cell r="J985" t="str">
            <v>SEC ESC MERCEDES YEPES ISAZA</v>
          </cell>
        </row>
        <row r="986">
          <cell r="I986">
            <v>105001008389</v>
          </cell>
          <cell r="J986" t="str">
            <v>INST EDUC LORETO-GABRIELA GOMEZ CARVAJAL</v>
          </cell>
        </row>
        <row r="987">
          <cell r="I987">
            <v>105001017396</v>
          </cell>
          <cell r="J987" t="str">
            <v>SEC ESC EL PINAL</v>
          </cell>
        </row>
        <row r="988">
          <cell r="I988">
            <v>105001018309</v>
          </cell>
          <cell r="J988" t="str">
            <v>SEC ESC COLINAS DE ENCISO</v>
          </cell>
        </row>
        <row r="989">
          <cell r="I989">
            <v>105001008001</v>
          </cell>
          <cell r="J989" t="str">
            <v>SEC ESC NIÑO JESUS DE PRAGA</v>
          </cell>
        </row>
        <row r="990">
          <cell r="I990">
            <v>105001019429</v>
          </cell>
          <cell r="J990" t="str">
            <v>INST EDUC LUIS CARLOS GALAN SARMIENTO</v>
          </cell>
        </row>
        <row r="991">
          <cell r="I991">
            <v>105001019011</v>
          </cell>
          <cell r="J991" t="str">
            <v>INST EDUC SAUL LONDOÑO LONDOÑO</v>
          </cell>
        </row>
        <row r="992">
          <cell r="I992">
            <v>105001007447</v>
          </cell>
          <cell r="J992" t="str">
            <v>SEC CONCENTRACION EDUCATIVA KENNEDY</v>
          </cell>
        </row>
        <row r="993">
          <cell r="I993">
            <v>105001021636</v>
          </cell>
          <cell r="J993" t="str">
            <v>INST EDUC KENNEDY</v>
          </cell>
        </row>
        <row r="994">
          <cell r="I994">
            <v>105001006491</v>
          </cell>
          <cell r="J994" t="str">
            <v>SEC ESC MINERVA</v>
          </cell>
        </row>
        <row r="995">
          <cell r="I995">
            <v>105001015857</v>
          </cell>
          <cell r="J995" t="str">
            <v>SEC ESC EL PICACHO</v>
          </cell>
        </row>
        <row r="996">
          <cell r="I996">
            <v>105001007692</v>
          </cell>
          <cell r="J996" t="str">
            <v>SEC ESC CAROLINA KENNEDY</v>
          </cell>
        </row>
        <row r="997">
          <cell r="I997">
            <v>105001002381</v>
          </cell>
          <cell r="J997" t="str">
            <v>SEC ESC SANTO TOMAS DE AQUINO</v>
          </cell>
        </row>
        <row r="998">
          <cell r="I998">
            <v>105001000418</v>
          </cell>
          <cell r="J998" t="str">
            <v>INST EDUC LA MILAGROSA</v>
          </cell>
        </row>
        <row r="999">
          <cell r="I999">
            <v>105001008451</v>
          </cell>
          <cell r="J999" t="str">
            <v>INST EDUC RAMON GIRALDO CEBALLOS</v>
          </cell>
        </row>
        <row r="1000">
          <cell r="I1000">
            <v>105001002372</v>
          </cell>
          <cell r="J1000" t="str">
            <v>INST EDUC GUILLERMO VALENCIA</v>
          </cell>
        </row>
        <row r="1001">
          <cell r="I1001">
            <v>105001021075</v>
          </cell>
          <cell r="J1001" t="str">
            <v>SEC ESC LA PORTADA</v>
          </cell>
        </row>
        <row r="1002">
          <cell r="I1002">
            <v>105001001791</v>
          </cell>
          <cell r="J1002" t="str">
            <v>INST EDUC GERARDO VALENCIA CANO</v>
          </cell>
        </row>
        <row r="1003">
          <cell r="I1003">
            <v>105001001708</v>
          </cell>
          <cell r="J1003" t="str">
            <v>SEC ESC SEGUROS BOLIVAR</v>
          </cell>
        </row>
        <row r="1004">
          <cell r="I1004">
            <v>105001003361</v>
          </cell>
          <cell r="J1004" t="str">
            <v>SEC ESC CARLOS VILLA MARTINEZ</v>
          </cell>
        </row>
        <row r="1005">
          <cell r="I1005">
            <v>105001000159</v>
          </cell>
          <cell r="J1005" t="str">
            <v>SEC ESC TOMAS CARRASQUILLA NO 1</v>
          </cell>
        </row>
        <row r="1006">
          <cell r="I1006">
            <v>105001000981</v>
          </cell>
          <cell r="J1006" t="str">
            <v>INST EDUC GILBERTO ALZATE AVENDAÑO</v>
          </cell>
        </row>
        <row r="1007">
          <cell r="I1007">
            <v>105001002038</v>
          </cell>
          <cell r="J1007" t="str">
            <v>INST EDUC JOSE EUSEBIO CARO</v>
          </cell>
        </row>
        <row r="1008">
          <cell r="I1008">
            <v>105001002798</v>
          </cell>
          <cell r="J1008" t="str">
            <v>INST EDUC MATER DEI</v>
          </cell>
        </row>
        <row r="1009">
          <cell r="I1009">
            <v>105001002577</v>
          </cell>
          <cell r="J1009" t="str">
            <v>SEC COL AGUSTIN NIETO CABALLERO</v>
          </cell>
        </row>
        <row r="1010">
          <cell r="I1010">
            <v>105001002836</v>
          </cell>
          <cell r="J1010" t="str">
            <v>SEC ESC FRANCISCO ANTONIO URIBE</v>
          </cell>
        </row>
        <row r="1011">
          <cell r="I1011">
            <v>105001003158</v>
          </cell>
          <cell r="J1011" t="str">
            <v>SEC ESC HIPOLITO LONDOÑO MESA</v>
          </cell>
        </row>
        <row r="1012">
          <cell r="I1012">
            <v>105001000353</v>
          </cell>
          <cell r="J1012" t="str">
            <v>INST EDUC JUAN DE LA CRUZ POSADA</v>
          </cell>
        </row>
        <row r="1013">
          <cell r="I1013">
            <v>105001007722</v>
          </cell>
          <cell r="J1013" t="str">
            <v>SEC ESC JUAN PABLO II</v>
          </cell>
        </row>
        <row r="1014">
          <cell r="I1014">
            <v>105001010367</v>
          </cell>
          <cell r="J1014" t="str">
            <v>INST EDUC SANTOS ANGELES CUSTODIOS</v>
          </cell>
        </row>
        <row r="1015">
          <cell r="I1015">
            <v>105001003255</v>
          </cell>
          <cell r="J1015" t="str">
            <v>SEC ESC FE Y ALEGRIA SEGUNDA AGRUPACION</v>
          </cell>
        </row>
        <row r="1016">
          <cell r="I1016">
            <v>105001002348</v>
          </cell>
          <cell r="J1016" t="str">
            <v>INST EDUC FE Y ALEGRIA SANTO DOMINGO SAVIO</v>
          </cell>
        </row>
        <row r="1017">
          <cell r="I1017">
            <v>105001011703</v>
          </cell>
          <cell r="J1017" t="str">
            <v>SEC ESC LA ESPERANZA NO 2</v>
          </cell>
        </row>
        <row r="1018">
          <cell r="I1018">
            <v>305001015287</v>
          </cell>
          <cell r="J1018" t="str">
            <v>INST EDUC LA CANDELARIA</v>
          </cell>
        </row>
        <row r="1019">
          <cell r="I1019">
            <v>105001001821</v>
          </cell>
          <cell r="J1019" t="str">
            <v>SEC ESC PAULO VI</v>
          </cell>
        </row>
        <row r="1020">
          <cell r="I1020">
            <v>105001014052</v>
          </cell>
          <cell r="J1020" t="str">
            <v>INST EDUC NUEVO HORIZONTE</v>
          </cell>
        </row>
        <row r="1021">
          <cell r="I1021">
            <v>105001013081</v>
          </cell>
          <cell r="J1021" t="str">
            <v>SEC ESC NUEVO HORIZONTE 2</v>
          </cell>
        </row>
        <row r="1022">
          <cell r="I1022">
            <v>105045000164</v>
          </cell>
          <cell r="J1022" t="str">
            <v>I. E. MADRE LAURA</v>
          </cell>
        </row>
        <row r="1023">
          <cell r="I1023">
            <v>105045000393</v>
          </cell>
          <cell r="J1023" t="str">
            <v>I. E. ALFONSO LOPEZ</v>
          </cell>
        </row>
        <row r="1024">
          <cell r="I1024">
            <v>405045001334</v>
          </cell>
          <cell r="J1024" t="str">
            <v>E R I CAMPO ALEGRE</v>
          </cell>
        </row>
        <row r="1025">
          <cell r="I1025">
            <v>105045000601</v>
          </cell>
          <cell r="J1025" t="str">
            <v>COLEGIO CADENA LAS PLAYAS</v>
          </cell>
        </row>
        <row r="1026">
          <cell r="I1026">
            <v>105045001217</v>
          </cell>
          <cell r="J1026" t="str">
            <v>I. E. POLICARPA SALAVARRIETA</v>
          </cell>
        </row>
        <row r="1027">
          <cell r="I1027">
            <v>105045001454</v>
          </cell>
          <cell r="J1027" t="str">
            <v>I. E. SAN FRACISCO DE ASIS</v>
          </cell>
        </row>
        <row r="1028">
          <cell r="I1028">
            <v>105045000318</v>
          </cell>
          <cell r="J1028" t="str">
            <v>E U BARRIO VELEZ</v>
          </cell>
        </row>
        <row r="1029">
          <cell r="I1029">
            <v>205045001424</v>
          </cell>
          <cell r="J1029" t="str">
            <v>E R I MATAGUADUA</v>
          </cell>
        </row>
        <row r="1030">
          <cell r="I1030">
            <v>205045000045</v>
          </cell>
          <cell r="J1030" t="str">
            <v>E R PUEBLO QUEMADO (D)</v>
          </cell>
        </row>
        <row r="1031">
          <cell r="I1031">
            <v>105045000148</v>
          </cell>
          <cell r="J1031" t="str">
            <v>COLEGIO JOSE CELESTINO MUTIS</v>
          </cell>
        </row>
        <row r="1032">
          <cell r="I1032">
            <v>105001012076</v>
          </cell>
          <cell r="J1032" t="str">
            <v>ESC UNIVERSISDAD  NACIONAL DE MEDELLIN</v>
          </cell>
        </row>
        <row r="1033">
          <cell r="I1033">
            <v>105001005525</v>
          </cell>
          <cell r="J1033" t="str">
            <v>INST EDUC ENRIQUE OLAYA HERRERA</v>
          </cell>
        </row>
        <row r="1034">
          <cell r="I1034">
            <v>105001016489</v>
          </cell>
          <cell r="J1034" t="str">
            <v>SEC ESC FE Y ALEGRIA GRANIZAL</v>
          </cell>
        </row>
        <row r="1035">
          <cell r="I1035">
            <v>105001015091</v>
          </cell>
          <cell r="J1035" t="str">
            <v>INST EDUC FE Y ALEGRIA GRANIZAL</v>
          </cell>
        </row>
        <row r="1036">
          <cell r="I1036">
            <v>205051001347</v>
          </cell>
          <cell r="J1036" t="str">
            <v>I. E. R. BUENOS AIRES</v>
          </cell>
        </row>
        <row r="1037">
          <cell r="I1037">
            <v>105001008176</v>
          </cell>
          <cell r="J1037" t="str">
            <v>SEC ESC DIVINA PROVIDENCIA</v>
          </cell>
        </row>
        <row r="1038">
          <cell r="I1038">
            <v>105001011690</v>
          </cell>
          <cell r="J1038" t="str">
            <v>INST EDUC FEDERICO CARRASQUILLA</v>
          </cell>
        </row>
        <row r="1039">
          <cell r="I1039">
            <v>105001002305</v>
          </cell>
          <cell r="J1039" t="str">
            <v>INST EDUC MARISCAL ROBLEDO</v>
          </cell>
        </row>
        <row r="1040">
          <cell r="I1040">
            <v>205001006216</v>
          </cell>
          <cell r="J1040" t="str">
            <v>CENT EDUC EL ASTILLERO</v>
          </cell>
        </row>
        <row r="1041">
          <cell r="I1041">
            <v>205001002768</v>
          </cell>
          <cell r="J1041" t="str">
            <v>CENT EDUC EL SALADO</v>
          </cell>
        </row>
        <row r="1042">
          <cell r="I1042">
            <v>205001009681</v>
          </cell>
          <cell r="J1042" t="str">
            <v>CENT EDUC MONTAÑITA</v>
          </cell>
        </row>
        <row r="1043">
          <cell r="I1043">
            <v>205034000078</v>
          </cell>
          <cell r="J1043" t="str">
            <v>I. E. R. CARBONERA</v>
          </cell>
        </row>
        <row r="1044">
          <cell r="I1044">
            <v>205495000738</v>
          </cell>
          <cell r="J1044" t="str">
            <v>E U DIVINO NIÑO</v>
          </cell>
        </row>
        <row r="1045">
          <cell r="I1045">
            <v>105495000687</v>
          </cell>
          <cell r="J1045" t="str">
            <v>E U SANTA LUCIA</v>
          </cell>
        </row>
        <row r="1046">
          <cell r="I1046">
            <v>105495000024</v>
          </cell>
          <cell r="J1046" t="str">
            <v>COLEGIO DE NECHI</v>
          </cell>
        </row>
        <row r="1047">
          <cell r="I1047">
            <v>105495000393</v>
          </cell>
          <cell r="J1047" t="str">
            <v>E U SAN NICOLAS</v>
          </cell>
        </row>
        <row r="1048">
          <cell r="I1048">
            <v>105495000130</v>
          </cell>
          <cell r="J1048" t="str">
            <v>E U NECHI</v>
          </cell>
        </row>
        <row r="1049">
          <cell r="I1049">
            <v>105031010432</v>
          </cell>
          <cell r="J1049" t="str">
            <v>I. E. EDUARDO FERNANDEZ BOTERO</v>
          </cell>
        </row>
        <row r="1050">
          <cell r="I1050">
            <v>105031000200</v>
          </cell>
          <cell r="J1050" t="str">
            <v>I. E. MARIA AUXILIADORA</v>
          </cell>
        </row>
        <row r="1051">
          <cell r="I1051">
            <v>205034000256</v>
          </cell>
          <cell r="J1051" t="str">
            <v>I. E. SANTA RITA</v>
          </cell>
        </row>
        <row r="1052">
          <cell r="I1052">
            <v>205034000299</v>
          </cell>
          <cell r="J1052" t="str">
            <v>I. E. SAN JOSE</v>
          </cell>
        </row>
        <row r="1053">
          <cell r="I1053">
            <v>405495000206</v>
          </cell>
          <cell r="J1053" t="str">
            <v>E R LA CONCEPCION (D)</v>
          </cell>
        </row>
        <row r="1054">
          <cell r="I1054">
            <v>205495000550</v>
          </cell>
          <cell r="J1054" t="str">
            <v>E R I PUERTO ASTILLA</v>
          </cell>
        </row>
        <row r="1055">
          <cell r="I1055">
            <v>205495000525</v>
          </cell>
          <cell r="J1055" t="str">
            <v>E R I LA POMPOSA</v>
          </cell>
        </row>
        <row r="1056">
          <cell r="I1056">
            <v>205495000258</v>
          </cell>
          <cell r="J1056" t="str">
            <v>E R EL CARMEN (D)</v>
          </cell>
        </row>
        <row r="1057">
          <cell r="I1057">
            <v>205495000151</v>
          </cell>
          <cell r="J1057" t="str">
            <v>COLEGIO LA CONCHA</v>
          </cell>
        </row>
        <row r="1058">
          <cell r="I1058">
            <v>205809000134</v>
          </cell>
          <cell r="J1058" t="str">
            <v>E R EL BOSQUE - SEDE PRINCIPAL</v>
          </cell>
        </row>
        <row r="1059">
          <cell r="I1059">
            <v>205809000363</v>
          </cell>
          <cell r="J1059" t="str">
            <v>E R LA PEÑA - SEDE PRINCIPAL</v>
          </cell>
        </row>
        <row r="1060">
          <cell r="I1060">
            <v>205809000231</v>
          </cell>
          <cell r="J1060" t="str">
            <v>E R EL PORVENIR - SEDE PRINCIPAL</v>
          </cell>
        </row>
        <row r="1061">
          <cell r="I1061">
            <v>205809000118</v>
          </cell>
          <cell r="J1061" t="str">
            <v>E R MARUJA RESTREPO - SEDE PRINCIPAL</v>
          </cell>
        </row>
        <row r="1062">
          <cell r="I1062">
            <v>205809000436</v>
          </cell>
          <cell r="J1062" t="str">
            <v>E R I SINIFANA - SEDE PRINCIPAL</v>
          </cell>
        </row>
        <row r="1063">
          <cell r="I1063">
            <v>205809000088</v>
          </cell>
          <cell r="J1063" t="str">
            <v>E U BENJAMIN CORREA</v>
          </cell>
        </row>
        <row r="1064">
          <cell r="I1064">
            <v>205001019253</v>
          </cell>
          <cell r="J1064" t="str">
            <v>CENT EDUC LEON ARANGO PAUCAR</v>
          </cell>
        </row>
        <row r="1065">
          <cell r="I1065">
            <v>205001001931</v>
          </cell>
          <cell r="J1065" t="str">
            <v>CENT EDUC LUIS MESA VILLA</v>
          </cell>
        </row>
        <row r="1066">
          <cell r="I1066">
            <v>105088000460</v>
          </cell>
          <cell r="J1066" t="str">
            <v>ESC URB DE NIÑAS SON JOSE OBRERO</v>
          </cell>
        </row>
        <row r="1067">
          <cell r="I1067">
            <v>105088002829</v>
          </cell>
          <cell r="J1067" t="str">
            <v>COL  TOMAS CADAVID</v>
          </cell>
        </row>
        <row r="1068">
          <cell r="I1068">
            <v>205088003099</v>
          </cell>
          <cell r="J1068" t="str">
            <v>ESC RURAL EL CARMELO</v>
          </cell>
        </row>
        <row r="1069">
          <cell r="I1069">
            <v>205088001487</v>
          </cell>
          <cell r="J1069" t="str">
            <v>COL SAN FELIX</v>
          </cell>
        </row>
        <row r="1070">
          <cell r="I1070">
            <v>105001007111</v>
          </cell>
          <cell r="J1070" t="str">
            <v>INST EDUC SEBASTIAN DE BELALCAZAR</v>
          </cell>
        </row>
        <row r="1071">
          <cell r="I1071">
            <v>105001019879</v>
          </cell>
          <cell r="J1071" t="str">
            <v>SEC ESC MUNICIPAL BELEN</v>
          </cell>
        </row>
        <row r="1072">
          <cell r="I1072">
            <v>105001003450</v>
          </cell>
          <cell r="J1072" t="str">
            <v>INST EDUC ROSALIA SUAREZ</v>
          </cell>
        </row>
        <row r="1073">
          <cell r="I1073">
            <v>105001000809</v>
          </cell>
          <cell r="J1073" t="str">
            <v>INST EDUC PERPETUO SOCORRO</v>
          </cell>
        </row>
        <row r="1074">
          <cell r="I1074">
            <v>105001008249</v>
          </cell>
          <cell r="J1074" t="str">
            <v>INST EDUC BELLO HORIZONTE</v>
          </cell>
        </row>
        <row r="1075">
          <cell r="I1075">
            <v>105001008192</v>
          </cell>
          <cell r="J1075" t="str">
            <v>COL NOC DE BTO UNIVERSIDAD DE ANTIOQUIA</v>
          </cell>
        </row>
        <row r="1076">
          <cell r="I1076">
            <v>105001003310</v>
          </cell>
          <cell r="J1076" t="str">
            <v>SEC ESC EPIFANIO MEJIA</v>
          </cell>
        </row>
        <row r="1077">
          <cell r="I1077">
            <v>105001001627</v>
          </cell>
          <cell r="J1077" t="str">
            <v>SEC ESC ANA FRANK</v>
          </cell>
        </row>
        <row r="1078">
          <cell r="I1078">
            <v>105001005339</v>
          </cell>
          <cell r="J1078" t="str">
            <v>INST EDUC MONSEÑOR FRANCISCO CRISTOBAL TORO</v>
          </cell>
        </row>
        <row r="1079">
          <cell r="I1079">
            <v>105001000205</v>
          </cell>
          <cell r="J1079" t="str">
            <v>INST EDUC SAN AGUSTIN</v>
          </cell>
        </row>
        <row r="1080">
          <cell r="I1080">
            <v>105001020273</v>
          </cell>
          <cell r="J1080" t="str">
            <v>INST EDUC CIUDAD DON BOSCO</v>
          </cell>
        </row>
        <row r="1081">
          <cell r="I1081">
            <v>105001000485</v>
          </cell>
          <cell r="J1081" t="str">
            <v>INST EDUC LA SALLE DE CAMPOAMOR</v>
          </cell>
        </row>
        <row r="1082">
          <cell r="I1082">
            <v>105001007421</v>
          </cell>
          <cell r="J1082" t="str">
            <v>INST EDUC OCTAVIO CALDERON MEJIA</v>
          </cell>
        </row>
        <row r="1083">
          <cell r="I1083">
            <v>105001014851</v>
          </cell>
          <cell r="J1083" t="str">
            <v>INST EDUC JESUS REY</v>
          </cell>
        </row>
        <row r="1084">
          <cell r="I1084">
            <v>105001011711</v>
          </cell>
          <cell r="J1084" t="str">
            <v>INST EDUC FE Y ALEGRIA VILLA DE LA CANDELARIA</v>
          </cell>
        </row>
        <row r="1085">
          <cell r="I1085">
            <v>105001017132</v>
          </cell>
          <cell r="J1085" t="str">
            <v>INST EDUC FE Y ALEGRIA SAN JOSE</v>
          </cell>
        </row>
        <row r="1086">
          <cell r="I1086">
            <v>105001007901</v>
          </cell>
          <cell r="J1086" t="str">
            <v>SEC ESC LAS ESTANCIAS</v>
          </cell>
        </row>
        <row r="1087">
          <cell r="I1087">
            <v>305001019690</v>
          </cell>
          <cell r="J1087" t="str">
            <v>INST EDUC ARZOBISPO TULIO BOTERO SALAZAR</v>
          </cell>
        </row>
        <row r="1088">
          <cell r="I1088">
            <v>105031001583</v>
          </cell>
          <cell r="J1088" t="str">
            <v>I. E. PUEBLO NUEVO</v>
          </cell>
        </row>
        <row r="1089">
          <cell r="I1089">
            <v>205234001133</v>
          </cell>
          <cell r="J1089" t="str">
            <v>C.E.R. VALLESI - SEDE PRINCIPAL</v>
          </cell>
        </row>
        <row r="1090">
          <cell r="I1090">
            <v>105172000238</v>
          </cell>
          <cell r="J1090" t="str">
            <v>I.E. GONZALO MEJIA </v>
          </cell>
        </row>
        <row r="1091">
          <cell r="I1091">
            <v>205790001088</v>
          </cell>
          <cell r="J1091" t="str">
            <v>I. E. LA CAUCANA</v>
          </cell>
        </row>
        <row r="1092">
          <cell r="I1092">
            <v>105842000382</v>
          </cell>
          <cell r="J1092" t="str">
            <v>I. E. SAN JOSE</v>
          </cell>
        </row>
        <row r="1093">
          <cell r="I1093">
            <v>205001008090</v>
          </cell>
          <cell r="J1093" t="str">
            <v>CENT EDUC ANA MEJIA</v>
          </cell>
        </row>
        <row r="1094">
          <cell r="I1094">
            <v>105001017876</v>
          </cell>
          <cell r="J1094" t="str">
            <v>INST EDUC FRANCISCO LUIS HERNANDEZ BETANCUR</v>
          </cell>
        </row>
        <row r="1095">
          <cell r="I1095">
            <v>105001000698</v>
          </cell>
          <cell r="J1095" t="str">
            <v>SEC ESC SIMONA DUQUE</v>
          </cell>
        </row>
        <row r="1096">
          <cell r="I1096">
            <v>105001003093</v>
          </cell>
          <cell r="J1096" t="str">
            <v>SEC ESC ESTEBAN JARAMILLO</v>
          </cell>
        </row>
        <row r="1097">
          <cell r="I1097">
            <v>105001003298</v>
          </cell>
          <cell r="J1097" t="str">
            <v>INST EDUC LORENZA VILLEGAS DE SANTOS</v>
          </cell>
        </row>
        <row r="1098">
          <cell r="I1098">
            <v>105001000141</v>
          </cell>
          <cell r="J1098" t="str">
            <v>INST EDUC CAMILO TORRES RESTREPO</v>
          </cell>
        </row>
        <row r="1099">
          <cell r="I1099">
            <v>405031000009</v>
          </cell>
          <cell r="J1099" t="str">
            <v>E R TAMARA</v>
          </cell>
        </row>
        <row r="1100">
          <cell r="I1100">
            <v>205031001545</v>
          </cell>
          <cell r="J1100" t="str">
            <v>E R I LA BLANQUITA</v>
          </cell>
        </row>
        <row r="1101">
          <cell r="I1101">
            <v>205031001154</v>
          </cell>
          <cell r="J1101" t="str">
            <v>E R  NARANJITOS (D)(UNIT)</v>
          </cell>
        </row>
        <row r="1102">
          <cell r="I1102">
            <v>205031000654</v>
          </cell>
          <cell r="J1102" t="str">
            <v>E R ELENA ARANGO DE S (UNIT)</v>
          </cell>
        </row>
        <row r="1103">
          <cell r="I1103">
            <v>205031000191</v>
          </cell>
          <cell r="J1103" t="str">
            <v>COLEGIO PORTACHUELO</v>
          </cell>
        </row>
        <row r="1104">
          <cell r="I1104">
            <v>205034000345</v>
          </cell>
          <cell r="J1104" t="str">
            <v>I. E. FELIPE HENAO JARAMILLO</v>
          </cell>
        </row>
        <row r="1105">
          <cell r="I1105">
            <v>105001019232</v>
          </cell>
          <cell r="J1105" t="str">
            <v>SEC ESC EL PEDREGAL</v>
          </cell>
        </row>
        <row r="1106">
          <cell r="I1106">
            <v>105001010111</v>
          </cell>
          <cell r="J1106" t="str">
            <v>INST EDUC MAESTRO FERNANDO BOTERO</v>
          </cell>
        </row>
        <row r="1107">
          <cell r="I1107">
            <v>105154001812</v>
          </cell>
          <cell r="J1107" t="str">
            <v>E U I SAN RAFAEL</v>
          </cell>
        </row>
        <row r="1108">
          <cell r="I1108">
            <v>105154000751</v>
          </cell>
          <cell r="J1108" t="str">
            <v>E U LA MISERICORDIA</v>
          </cell>
        </row>
        <row r="1109">
          <cell r="I1109">
            <v>205001001486</v>
          </cell>
          <cell r="J1109" t="str">
            <v>SEC ESC RURAL SANTA ELENA</v>
          </cell>
        </row>
        <row r="1110">
          <cell r="I1110">
            <v>205001011031</v>
          </cell>
          <cell r="J1110" t="str">
            <v>INST EDUC SANTA ELENA</v>
          </cell>
        </row>
        <row r="1111">
          <cell r="I1111">
            <v>105856000067</v>
          </cell>
          <cell r="J1111" t="str">
            <v>E U MODELO GUILLERMO VALENCIA</v>
          </cell>
        </row>
        <row r="1112">
          <cell r="I1112">
            <v>105856000024</v>
          </cell>
          <cell r="J1112" t="str">
            <v>COLEGIO RAFAEL URIBE URIBE</v>
          </cell>
        </row>
        <row r="1113">
          <cell r="I1113">
            <v>105091000012</v>
          </cell>
          <cell r="J1113" t="str">
            <v>I. E. PERLA DEL CITARA</v>
          </cell>
        </row>
        <row r="1114">
          <cell r="I1114">
            <v>105088000079</v>
          </cell>
          <cell r="J1114" t="str">
            <v>ESC URB ROGELIO ARANGO</v>
          </cell>
        </row>
        <row r="1115">
          <cell r="I1115">
            <v>105088001806</v>
          </cell>
          <cell r="J1115" t="str">
            <v>COL FE Y ALEGRIA ALBERTO LEBRUN MUNERA</v>
          </cell>
        </row>
        <row r="1116">
          <cell r="I1116">
            <v>105088002641</v>
          </cell>
          <cell r="J1116" t="str">
            <v>COL NAVARRA</v>
          </cell>
        </row>
        <row r="1117">
          <cell r="I1117">
            <v>205088000120</v>
          </cell>
          <cell r="J1117" t="str">
            <v>ESC   RUR GUASIMALITO</v>
          </cell>
        </row>
        <row r="1118">
          <cell r="I1118">
            <v>105088002985</v>
          </cell>
          <cell r="J1118" t="str">
            <v>ESC QUITASOL</v>
          </cell>
        </row>
        <row r="1119">
          <cell r="I1119">
            <v>105088002713</v>
          </cell>
          <cell r="J1119" t="str">
            <v>LIC ANTONIO ROLDAN BETANCUR</v>
          </cell>
        </row>
        <row r="1120">
          <cell r="I1120">
            <v>105088001911</v>
          </cell>
          <cell r="J1120" t="str">
            <v>LIC DE BELLO</v>
          </cell>
        </row>
        <row r="1121">
          <cell r="I1121">
            <v>105088001920</v>
          </cell>
          <cell r="J1121" t="str">
            <v>ESC URB FERNANDO VELEZ</v>
          </cell>
        </row>
        <row r="1122">
          <cell r="I1122">
            <v>105088002896</v>
          </cell>
          <cell r="J1122" t="str">
            <v>LIC MPAL CONCEJO DE BELLO</v>
          </cell>
        </row>
        <row r="1123">
          <cell r="I1123">
            <v>105088002306</v>
          </cell>
          <cell r="J1123" t="str">
            <v>GILBERTO ECHEVERRI MEJIA</v>
          </cell>
        </row>
        <row r="1124">
          <cell r="I1124">
            <v>205495000533</v>
          </cell>
          <cell r="J1124" t="str">
            <v>E R I LONDRES</v>
          </cell>
        </row>
        <row r="1125">
          <cell r="I1125">
            <v>205495000479</v>
          </cell>
          <cell r="J1125" t="str">
            <v>E R CAÑO PESCADO (D)(UNIT)</v>
          </cell>
        </row>
        <row r="1126">
          <cell r="I1126">
            <v>205495000461</v>
          </cell>
          <cell r="J1126" t="str">
            <v>E R LA INMACULADA (D)(UNIT)</v>
          </cell>
        </row>
        <row r="1127">
          <cell r="I1127">
            <v>205495000053</v>
          </cell>
          <cell r="J1127" t="str">
            <v>COLEGIO COLORADO</v>
          </cell>
        </row>
        <row r="1128">
          <cell r="I1128">
            <v>205873000067</v>
          </cell>
          <cell r="J1128" t="str">
            <v>I. E. SAN ANTONIO DE PADUA</v>
          </cell>
        </row>
        <row r="1129">
          <cell r="I1129">
            <v>205440000160</v>
          </cell>
          <cell r="J1129" t="str">
            <v>C. E. R. FABIAN SEBASTIAN JIMENEZ</v>
          </cell>
        </row>
        <row r="1130">
          <cell r="I1130">
            <v>105001012106</v>
          </cell>
          <cell r="J1130" t="str">
            <v>INST EDUC JUAN MARIA CESPEDES</v>
          </cell>
        </row>
        <row r="1131">
          <cell r="I1131">
            <v>305001018022</v>
          </cell>
          <cell r="J1131" t="str">
            <v>INST EDUC FE Y ALEGRIA LUIS AMIGO</v>
          </cell>
        </row>
        <row r="1132">
          <cell r="I1132">
            <v>105001011983</v>
          </cell>
          <cell r="J1132" t="str">
            <v>SEC ESC GERARDO DAVID GIRALDO</v>
          </cell>
        </row>
        <row r="1133">
          <cell r="I1133">
            <v>105001002216</v>
          </cell>
          <cell r="J1133" t="str">
            <v>SEC ESC LA FRANCIA</v>
          </cell>
        </row>
        <row r="1134">
          <cell r="I1134">
            <v>105001023965</v>
          </cell>
          <cell r="J1134" t="str">
            <v>INST EDUC FINCA LA MESA</v>
          </cell>
        </row>
        <row r="1135">
          <cell r="I1135">
            <v>105001005649</v>
          </cell>
          <cell r="J1135" t="str">
            <v>SEC ESC JUAN BAUTISTA MONTINI</v>
          </cell>
        </row>
        <row r="1136">
          <cell r="I1136">
            <v>105001005380</v>
          </cell>
          <cell r="J1136" t="str">
            <v>SEC ESC MANUEL URIBE ANGEL</v>
          </cell>
        </row>
        <row r="1137">
          <cell r="I1137">
            <v>105001006548</v>
          </cell>
          <cell r="J1137" t="str">
            <v>SEC ESC LA ISLA</v>
          </cell>
        </row>
        <row r="1138">
          <cell r="I1138">
            <v>105001011011</v>
          </cell>
          <cell r="J1138" t="str">
            <v>INST EDUC TOMAS CARRASQUILLA NO 2</v>
          </cell>
        </row>
        <row r="1139">
          <cell r="I1139">
            <v>105001001716</v>
          </cell>
          <cell r="J1139" t="str">
            <v>SEC ESC SANTA CATALINA DE SENA</v>
          </cell>
        </row>
        <row r="1140">
          <cell r="I1140">
            <v>105001000892</v>
          </cell>
          <cell r="J1140" t="str">
            <v>SEC ESC JESUS RESTREPO VILLA</v>
          </cell>
        </row>
        <row r="1141">
          <cell r="I1141">
            <v>105001000272</v>
          </cell>
          <cell r="J1141" t="str">
            <v>SEC ESC GUILLERMO ECHAVARRIA MISAS</v>
          </cell>
        </row>
        <row r="1142">
          <cell r="I1142">
            <v>105001013340</v>
          </cell>
          <cell r="J1142" t="str">
            <v>INST EDUC INEM JOSE FELIX DE RESTREPO</v>
          </cell>
        </row>
        <row r="1143">
          <cell r="I1143">
            <v>105001007471</v>
          </cell>
          <cell r="J1143" t="str">
            <v>SEC ESC CONTRANAL</v>
          </cell>
        </row>
        <row r="1144">
          <cell r="I1144">
            <v>105001008133</v>
          </cell>
          <cell r="J1144" t="str">
            <v>SEC ESC ELISA ARANGO DE COCK</v>
          </cell>
        </row>
        <row r="1145">
          <cell r="I1145">
            <v>105001000795</v>
          </cell>
          <cell r="J1145" t="str">
            <v>INST EDUC ALFREDO COCK ARANGO</v>
          </cell>
        </row>
        <row r="1146">
          <cell r="I1146">
            <v>105001001325</v>
          </cell>
          <cell r="J1146" t="str">
            <v>SEC ESC RAFAEL J. MEJIA</v>
          </cell>
        </row>
        <row r="1147">
          <cell r="I1147">
            <v>105001019194</v>
          </cell>
          <cell r="J1147" t="str">
            <v>INST EDUC PEDREGAL</v>
          </cell>
        </row>
        <row r="1148">
          <cell r="I1148">
            <v>105001013013</v>
          </cell>
          <cell r="J1148" t="str">
            <v>INST EDUC PICACHITO</v>
          </cell>
        </row>
        <row r="1149">
          <cell r="I1149">
            <v>105001001571</v>
          </cell>
          <cell r="J1149" t="str">
            <v>SEC ESC FE Y ALEGRIA POPULAR NO 2</v>
          </cell>
        </row>
        <row r="1150">
          <cell r="I1150">
            <v>105001001805</v>
          </cell>
          <cell r="J1150" t="str">
            <v>INST EDUC FE Y ALEGRIA POPULAR NO 1</v>
          </cell>
        </row>
        <row r="1151">
          <cell r="I1151">
            <v>105576000223</v>
          </cell>
          <cell r="J1151" t="str">
            <v>E U BERTILDA POSADA A </v>
          </cell>
        </row>
        <row r="1152">
          <cell r="I1152">
            <v>105576000096</v>
          </cell>
          <cell r="J1152" t="str">
            <v>LICEO EL SALVADOR</v>
          </cell>
        </row>
        <row r="1153">
          <cell r="I1153">
            <v>105607000022</v>
          </cell>
          <cell r="J1153" t="str">
            <v>LICEO IGNACIO BOTERO VALLEJO</v>
          </cell>
        </row>
        <row r="1154">
          <cell r="I1154">
            <v>205411000401</v>
          </cell>
          <cell r="J1154" t="str">
            <v>I. E. SAN DIEGO</v>
          </cell>
        </row>
        <row r="1155">
          <cell r="I1155">
            <v>205615000281</v>
          </cell>
          <cell r="J1155" t="str">
            <v>C. E. R. EL CARMIN</v>
          </cell>
        </row>
        <row r="1156">
          <cell r="I1156">
            <v>205615000214</v>
          </cell>
          <cell r="J1156" t="str">
            <v>I. E. SAN JOSE DE LAS CUCHILLAS</v>
          </cell>
        </row>
        <row r="1157">
          <cell r="I1157">
            <v>105483000347</v>
          </cell>
          <cell r="J1157" t="str">
            <v>I. E. INMACULADA CONCEPCION</v>
          </cell>
        </row>
        <row r="1158">
          <cell r="I1158">
            <v>105792000190</v>
          </cell>
          <cell r="J1158" t="str">
            <v>LICEO JOSE PRIETO ARANGO</v>
          </cell>
        </row>
        <row r="1159">
          <cell r="I1159">
            <v>105792000173</v>
          </cell>
          <cell r="J1159" t="str">
            <v>E U ALVARO OBDULIO NARANJO</v>
          </cell>
        </row>
        <row r="1160">
          <cell r="I1160">
            <v>205809000282</v>
          </cell>
          <cell r="J1160" t="str">
            <v>C. E. R. CORCOVADO</v>
          </cell>
        </row>
        <row r="1161">
          <cell r="I1161">
            <v>105819000022</v>
          </cell>
          <cell r="J1161" t="str">
            <v>I. E. J. EMILIO VALDERRAMA AGUDELO</v>
          </cell>
        </row>
        <row r="1162">
          <cell r="I1162">
            <v>105360000105</v>
          </cell>
          <cell r="J1162" t="str">
            <v>INSTITUCION EDUCATIVA PEDRO ESTRADA</v>
          </cell>
        </row>
        <row r="1163">
          <cell r="I1163">
            <v>105360000172</v>
          </cell>
          <cell r="J1163" t="str">
            <v>INSTITUCION EDUCATIVA JUAN ECHEVERRY ABAD</v>
          </cell>
        </row>
        <row r="1164">
          <cell r="I1164">
            <v>105001001368</v>
          </cell>
          <cell r="J1164" t="str">
            <v>INST EDUC ALVARO MARIN VELASCO</v>
          </cell>
        </row>
        <row r="1165">
          <cell r="I1165">
            <v>105034000278</v>
          </cell>
          <cell r="J1165" t="str">
            <v>I. E. MARCO FIDEL SUAREZ</v>
          </cell>
        </row>
        <row r="1166">
          <cell r="I1166">
            <v>105002000161</v>
          </cell>
          <cell r="J1166" t="str">
            <v>I. E. ESCUELA NORMAL SUPERIOR </v>
          </cell>
        </row>
        <row r="1167">
          <cell r="I1167">
            <v>105034001207</v>
          </cell>
          <cell r="J1167" t="str">
            <v>I. E. MARIA AUXILIADORA</v>
          </cell>
        </row>
        <row r="1168">
          <cell r="I1168">
            <v>205895001644</v>
          </cell>
          <cell r="J1168" t="str">
            <v>E R I MARIA AUXILIADORA</v>
          </cell>
        </row>
        <row r="1169">
          <cell r="I1169">
            <v>205895001121</v>
          </cell>
          <cell r="J1169" t="str">
            <v>E R PUERTO JOBO</v>
          </cell>
        </row>
        <row r="1170">
          <cell r="I1170">
            <v>205895000966</v>
          </cell>
          <cell r="J1170" t="str">
            <v>E R I TOSNOVAN</v>
          </cell>
        </row>
        <row r="1171">
          <cell r="I1171">
            <v>205895000206</v>
          </cell>
          <cell r="J1171" t="str">
            <v>COLEGIO NANCY ROCIO GARCIA</v>
          </cell>
        </row>
        <row r="1172">
          <cell r="I1172">
            <v>205895001954</v>
          </cell>
          <cell r="J1172" t="str">
            <v>E R LA OCHO</v>
          </cell>
        </row>
        <row r="1173">
          <cell r="I1173">
            <v>205895001865</v>
          </cell>
          <cell r="J1173" t="str">
            <v>E R I BIJAGUAL MEDIO</v>
          </cell>
        </row>
        <row r="1174">
          <cell r="I1174">
            <v>205895001849</v>
          </cell>
          <cell r="J1174" t="str">
            <v>E R I  LA DIEZ Y OCHO</v>
          </cell>
        </row>
        <row r="1175">
          <cell r="I1175">
            <v>205895001601</v>
          </cell>
          <cell r="J1175" t="str">
            <v>E R I  JALA - JALA</v>
          </cell>
        </row>
        <row r="1176">
          <cell r="I1176">
            <v>205895001237</v>
          </cell>
          <cell r="J1176" t="str">
            <v>E R TOMASA BORJA (D)(UNIT)</v>
          </cell>
        </row>
        <row r="1177">
          <cell r="I1177">
            <v>205895001148</v>
          </cell>
          <cell r="J1177" t="str">
            <v>E R I  SAN ACEVEDO</v>
          </cell>
        </row>
        <row r="1178">
          <cell r="I1178">
            <v>205895000842</v>
          </cell>
          <cell r="J1178" t="str">
            <v>E R CHILONA CENTRAL (UNIT)</v>
          </cell>
        </row>
        <row r="1179">
          <cell r="I1179">
            <v>205895000397</v>
          </cell>
          <cell r="J1179" t="str">
            <v>E R QUEBRADA DE PATO ARRIBA (D)</v>
          </cell>
        </row>
        <row r="1180">
          <cell r="I1180">
            <v>205895000320</v>
          </cell>
          <cell r="J1180" t="str">
            <v>COLEGIO SIMON BOLIVAR</v>
          </cell>
        </row>
        <row r="1181">
          <cell r="I1181">
            <v>205895000150</v>
          </cell>
          <cell r="J1181" t="str">
            <v>E R BOCAS DE CANA (D)(UNIT)</v>
          </cell>
        </row>
        <row r="1182">
          <cell r="I1182">
            <v>105040000212</v>
          </cell>
          <cell r="J1182" t="str">
            <v>LICEO JESUS MARIA URREA</v>
          </cell>
        </row>
        <row r="1183">
          <cell r="I1183">
            <v>105040000140</v>
          </cell>
          <cell r="J1183" t="str">
            <v>E U ARNOLDO ESTRADA</v>
          </cell>
        </row>
        <row r="1184">
          <cell r="I1184">
            <v>105034000260</v>
          </cell>
          <cell r="J1184" t="str">
            <v>E U LUIS GUTIERREZ</v>
          </cell>
        </row>
        <row r="1185">
          <cell r="I1185">
            <v>105034000740</v>
          </cell>
          <cell r="J1185" t="str">
            <v>LICEO JUAN DE DIOS URIBE</v>
          </cell>
        </row>
        <row r="1186">
          <cell r="I1186">
            <v>205138000941</v>
          </cell>
          <cell r="J1186" t="str">
            <v>E R MERCEDES RAMIREZ</v>
          </cell>
        </row>
        <row r="1187">
          <cell r="I1187">
            <v>105138000164</v>
          </cell>
          <cell r="J1187" t="str">
            <v>E U CAÑASGORDAS</v>
          </cell>
        </row>
        <row r="1188">
          <cell r="I1188">
            <v>105138000121</v>
          </cell>
          <cell r="J1188" t="str">
            <v>COLEGIO NICOLAS GAVIRIA</v>
          </cell>
        </row>
        <row r="1189">
          <cell r="I1189">
            <v>205895002098</v>
          </cell>
          <cell r="J1189" t="str">
            <v>E R I LA LINEA</v>
          </cell>
        </row>
        <row r="1190">
          <cell r="I1190">
            <v>205895001792</v>
          </cell>
          <cell r="J1190" t="str">
            <v>E R I SAN JUAN DE POPALES</v>
          </cell>
        </row>
        <row r="1191">
          <cell r="I1191">
            <v>205895000354</v>
          </cell>
          <cell r="J1191" t="str">
            <v>E R VEGAS DE SEGOVIA (D)</v>
          </cell>
        </row>
        <row r="1192">
          <cell r="I1192">
            <v>205895000346</v>
          </cell>
          <cell r="J1192" t="str">
            <v>E R I MAESTRO ESTEBAN CENTRAL</v>
          </cell>
        </row>
        <row r="1193">
          <cell r="I1193">
            <v>205895002021</v>
          </cell>
          <cell r="J1193" t="str">
            <v>E R I LA CIENAGA</v>
          </cell>
        </row>
        <row r="1194">
          <cell r="I1194">
            <v>205895001997</v>
          </cell>
          <cell r="J1194" t="str">
            <v>E R I  EL SALTO</v>
          </cell>
        </row>
        <row r="1195">
          <cell r="I1195">
            <v>205895001466</v>
          </cell>
          <cell r="J1195" t="str">
            <v>E R I LAS PARCELAS</v>
          </cell>
        </row>
        <row r="1196">
          <cell r="I1196">
            <v>205895001261</v>
          </cell>
          <cell r="J1196" t="str">
            <v>E R LA MATURANA (UNIT)</v>
          </cell>
        </row>
        <row r="1197">
          <cell r="I1197">
            <v>205895001091</v>
          </cell>
          <cell r="J1197" t="str">
            <v>E R BOCAS DEL MAESTRO ESTEBAN (D)(UNIT)</v>
          </cell>
        </row>
        <row r="1198">
          <cell r="I1198">
            <v>205895001075</v>
          </cell>
          <cell r="J1198" t="str">
            <v>E R LA PAJUILA (UNIT)</v>
          </cell>
        </row>
        <row r="1199">
          <cell r="I1199">
            <v>205895000991</v>
          </cell>
          <cell r="J1199" t="str">
            <v>E R CHILONA ABAJO (D)</v>
          </cell>
        </row>
        <row r="1200">
          <cell r="I1200">
            <v>205895000851</v>
          </cell>
          <cell r="J1200" t="str">
            <v>E R EL CINCUENTA (UNIT)</v>
          </cell>
        </row>
        <row r="1201">
          <cell r="I1201">
            <v>205895000125</v>
          </cell>
          <cell r="J1201" t="str">
            <v>E R RIO VIEJO (D)(UNIT)</v>
          </cell>
        </row>
        <row r="1202">
          <cell r="I1202">
            <v>205895002250</v>
          </cell>
          <cell r="J1202" t="str">
            <v>E R LA SALOBRE</v>
          </cell>
        </row>
        <row r="1203">
          <cell r="I1203">
            <v>205895002055</v>
          </cell>
          <cell r="J1203" t="str">
            <v>E R I NUEVA ILUSION</v>
          </cell>
        </row>
        <row r="1204">
          <cell r="I1204">
            <v>205895002047</v>
          </cell>
          <cell r="J1204" t="str">
            <v>E R I PABLOS MUERA</v>
          </cell>
        </row>
        <row r="1205">
          <cell r="I1205">
            <v>205895002039</v>
          </cell>
          <cell r="J1205" t="str">
            <v>E R I EL LIMON</v>
          </cell>
        </row>
        <row r="1206">
          <cell r="I1206">
            <v>205895001784</v>
          </cell>
          <cell r="J1206" t="str">
            <v>E R I EL RETIRO</v>
          </cell>
        </row>
        <row r="1207">
          <cell r="I1207">
            <v>205895001709</v>
          </cell>
          <cell r="J1207" t="str">
            <v>E R EL SALTILLO (UNIT)</v>
          </cell>
        </row>
        <row r="1208">
          <cell r="I1208">
            <v>205895001652</v>
          </cell>
          <cell r="J1208" t="str">
            <v>E R I LAS MERCEDES</v>
          </cell>
        </row>
        <row r="1209">
          <cell r="I1209">
            <v>205895001474</v>
          </cell>
          <cell r="J1209" t="str">
            <v>E R I SAN ANTONIO</v>
          </cell>
        </row>
        <row r="1210">
          <cell r="I1210">
            <v>205895001407</v>
          </cell>
          <cell r="J1210" t="str">
            <v>E R EL VEINTE (UNIT)</v>
          </cell>
        </row>
        <row r="1211">
          <cell r="I1211">
            <v>205895000702</v>
          </cell>
          <cell r="J1211" t="str">
            <v>E R LA PORQUERA (D)</v>
          </cell>
        </row>
        <row r="1212">
          <cell r="I1212">
            <v>405895000043</v>
          </cell>
          <cell r="J1212" t="str">
            <v>E R LA CLARITA</v>
          </cell>
        </row>
        <row r="1213">
          <cell r="I1213">
            <v>405895001635</v>
          </cell>
          <cell r="J1213" t="str">
            <v>E R I SAN ALFONSO</v>
          </cell>
        </row>
        <row r="1214">
          <cell r="I1214">
            <v>405895001449</v>
          </cell>
          <cell r="J1214" t="str">
            <v>E R I QUEBRADONA #1</v>
          </cell>
        </row>
        <row r="1215">
          <cell r="I1215">
            <v>205895001971</v>
          </cell>
          <cell r="J1215" t="str">
            <v>E R I  PUENTE ANGOSTURA</v>
          </cell>
        </row>
        <row r="1216">
          <cell r="I1216">
            <v>205895001920</v>
          </cell>
          <cell r="J1216" t="str">
            <v>E R I EL DOCE</v>
          </cell>
        </row>
        <row r="1217">
          <cell r="I1217">
            <v>205895001733</v>
          </cell>
          <cell r="J1217" t="str">
            <v>E R I  CORDELO ICACAL</v>
          </cell>
        </row>
        <row r="1218">
          <cell r="I1218">
            <v>205895001482</v>
          </cell>
          <cell r="J1218" t="str">
            <v>E R I  CIMARRONCITO</v>
          </cell>
        </row>
        <row r="1219">
          <cell r="I1219">
            <v>205895001105</v>
          </cell>
          <cell r="J1219" t="str">
            <v>E R LA ARENOSA (D)(UNIT)</v>
          </cell>
        </row>
        <row r="1220">
          <cell r="I1220">
            <v>205895000311</v>
          </cell>
          <cell r="J1220" t="str">
            <v>E R NARANJAL (UNIT)</v>
          </cell>
        </row>
        <row r="1221">
          <cell r="I1221">
            <v>105411000199</v>
          </cell>
          <cell r="J1221" t="str">
            <v>I. E. SAN FRANCISCO DE ASIS</v>
          </cell>
        </row>
        <row r="1222">
          <cell r="I1222">
            <v>205490000098</v>
          </cell>
          <cell r="J1222" t="str">
            <v>I. E. R. MELLO VILLAVICENCIO</v>
          </cell>
        </row>
        <row r="1223">
          <cell r="I1223">
            <v>105890000271</v>
          </cell>
          <cell r="J1223" t="str">
            <v>E U JOSEFA ROMERO DE JARAMILLO </v>
          </cell>
        </row>
        <row r="1224">
          <cell r="I1224">
            <v>105890000203</v>
          </cell>
          <cell r="J1224" t="str">
            <v>COLEGIO EDUARDO AGUILAR</v>
          </cell>
        </row>
        <row r="1225">
          <cell r="I1225">
            <v>105890000050</v>
          </cell>
          <cell r="J1225" t="str">
            <v>E U HOGAR </v>
          </cell>
        </row>
        <row r="1226">
          <cell r="I1226">
            <v>105890001331</v>
          </cell>
          <cell r="J1226" t="str">
            <v>ESCUELA NORMAL SUPERIOR DEL NORDESTE</v>
          </cell>
        </row>
        <row r="1227">
          <cell r="I1227">
            <v>205890000003</v>
          </cell>
          <cell r="J1227" t="str">
            <v>I. E. R. VILLANUEVA</v>
          </cell>
        </row>
        <row r="1228">
          <cell r="I1228">
            <v>205890001221</v>
          </cell>
          <cell r="J1228" t="str">
            <v>E.R. SAN JACINTO </v>
          </cell>
        </row>
        <row r="1229">
          <cell r="I1229">
            <v>205890000313</v>
          </cell>
          <cell r="J1229" t="str">
            <v>E R EL PALMAR</v>
          </cell>
        </row>
        <row r="1230">
          <cell r="I1230">
            <v>205890000291</v>
          </cell>
          <cell r="J1230" t="str">
            <v>E R CUATRO ESQUINAS (UNIT)</v>
          </cell>
        </row>
        <row r="1231">
          <cell r="I1231">
            <v>205890000810</v>
          </cell>
          <cell r="J1231" t="str">
            <v>E R GUACHARACAS </v>
          </cell>
        </row>
        <row r="1232">
          <cell r="I1232">
            <v>205890000615</v>
          </cell>
          <cell r="J1232" t="str">
            <v>E R LA SOLEDAD (UNIT)</v>
          </cell>
        </row>
        <row r="1233">
          <cell r="I1233">
            <v>205890000933</v>
          </cell>
          <cell r="J1233" t="str">
            <v>E R EL SILENCIO </v>
          </cell>
        </row>
        <row r="1234">
          <cell r="I1234">
            <v>205890000755</v>
          </cell>
          <cell r="J1234" t="str">
            <v>E R LA MARIA (UNIT)</v>
          </cell>
        </row>
        <row r="1235">
          <cell r="I1235">
            <v>205890000259</v>
          </cell>
          <cell r="J1235" t="str">
            <v>COLEGIO PRESBITERO EDUARDO ZULUAGA (URB)</v>
          </cell>
        </row>
        <row r="1236">
          <cell r="I1236">
            <v>805837120014</v>
          </cell>
          <cell r="J1236" t="str">
            <v>E.R. SANTO DOMINGO</v>
          </cell>
        </row>
        <row r="1237">
          <cell r="I1237">
            <v>205837004501</v>
          </cell>
          <cell r="J1237" t="str">
            <v>E.R. LAS CAMELIAS</v>
          </cell>
        </row>
        <row r="1238">
          <cell r="I1238">
            <v>205837003696</v>
          </cell>
          <cell r="J1238" t="str">
            <v>E.R. SAN FRANCISCO</v>
          </cell>
        </row>
        <row r="1239">
          <cell r="I1239">
            <v>205837002916</v>
          </cell>
          <cell r="J1239" t="str">
            <v>I.E. EL TRES</v>
          </cell>
        </row>
        <row r="1240">
          <cell r="I1240">
            <v>205837001855</v>
          </cell>
          <cell r="J1240" t="str">
            <v>E.R. CARACOLI (UNIT)</v>
          </cell>
        </row>
        <row r="1241">
          <cell r="I1241">
            <v>205837001201</v>
          </cell>
          <cell r="J1241" t="str">
            <v>E.R. DESEADA ABAJO</v>
          </cell>
        </row>
        <row r="1242">
          <cell r="I1242">
            <v>105837005830</v>
          </cell>
          <cell r="J1242" t="str">
            <v>E.R. SAN JOSE</v>
          </cell>
        </row>
        <row r="1243">
          <cell r="I1243">
            <v>205837006202</v>
          </cell>
          <cell r="J1243" t="str">
            <v>E.R. DIVINO NINO</v>
          </cell>
        </row>
        <row r="1244">
          <cell r="I1244">
            <v>105001000922</v>
          </cell>
          <cell r="J1244" t="str">
            <v>SEC ESC JOSE MANUEL MORA VASQUEZ</v>
          </cell>
        </row>
        <row r="1245">
          <cell r="I1245">
            <v>105001001015</v>
          </cell>
          <cell r="J1245" t="str">
            <v>SEC ESC BALDOMERO SANIN CANO</v>
          </cell>
        </row>
        <row r="1246">
          <cell r="I1246">
            <v>105001001121</v>
          </cell>
          <cell r="J1246" t="str">
            <v>INST EDUC JOSE ROBERTO VASQUEZ</v>
          </cell>
        </row>
        <row r="1247">
          <cell r="I1247">
            <v>205001015266</v>
          </cell>
          <cell r="J1247" t="str">
            <v>SEC ESC ALTO DE LA CRUZ</v>
          </cell>
        </row>
        <row r="1248">
          <cell r="I1248">
            <v>105001002135</v>
          </cell>
          <cell r="J1248" t="str">
            <v>INST EDUC RAMON MUNERA LOPERA</v>
          </cell>
        </row>
        <row r="1249">
          <cell r="I1249">
            <v>105001018058</v>
          </cell>
          <cell r="J1249" t="str">
            <v>SEC ESC BELLO ORIENTE</v>
          </cell>
        </row>
        <row r="1250">
          <cell r="I1250">
            <v>105001001643</v>
          </cell>
          <cell r="J1250" t="str">
            <v>SEC ESC YERMO Y PARRES</v>
          </cell>
        </row>
        <row r="1251">
          <cell r="I1251">
            <v>105001000027</v>
          </cell>
          <cell r="J1251" t="str">
            <v>SEC ESC ANTONIO JOSE RESTREPO</v>
          </cell>
        </row>
        <row r="1252">
          <cell r="I1252">
            <v>105001019925</v>
          </cell>
          <cell r="J1252" t="str">
            <v>INST EDUC ALCALDIA DE MEDELLIN</v>
          </cell>
        </row>
        <row r="1253">
          <cell r="I1253">
            <v>105001001023</v>
          </cell>
          <cell r="J1253" t="str">
            <v>INST EDUC ANTONIO RICAURTE</v>
          </cell>
        </row>
        <row r="1254">
          <cell r="I1254">
            <v>105001008486</v>
          </cell>
          <cell r="J1254" t="str">
            <v>INST EDUC CAPILLAS DEL ROSARIO</v>
          </cell>
        </row>
        <row r="1255">
          <cell r="I1255">
            <v>205001009916</v>
          </cell>
          <cell r="J1255" t="str">
            <v>CENT EDUC EL MANZANILLO</v>
          </cell>
        </row>
        <row r="1256">
          <cell r="I1256">
            <v>205120001389</v>
          </cell>
          <cell r="J1256" t="str">
            <v>E R BEJUQUILLO (D)(UNIT)</v>
          </cell>
        </row>
        <row r="1257">
          <cell r="I1257">
            <v>105120001716</v>
          </cell>
          <cell r="J1257" t="str">
            <v>E U I BUENOS AIRES</v>
          </cell>
        </row>
        <row r="1258">
          <cell r="I1258">
            <v>105120000531</v>
          </cell>
          <cell r="J1258" t="str">
            <v>E U ROMUALDO GALLEGO TORO</v>
          </cell>
        </row>
        <row r="1259">
          <cell r="I1259">
            <v>105120000345</v>
          </cell>
          <cell r="J1259" t="str">
            <v>LICEO CACERES</v>
          </cell>
        </row>
        <row r="1260">
          <cell r="I1260">
            <v>205051000332</v>
          </cell>
          <cell r="J1260" t="str">
            <v>C. E. R. SAN JOSE</v>
          </cell>
        </row>
        <row r="1261">
          <cell r="I1261">
            <v>205051001452</v>
          </cell>
          <cell r="J1261" t="str">
            <v>E R SANTA LUCIA DE GARRAPATA (UNIT)</v>
          </cell>
        </row>
        <row r="1262">
          <cell r="I1262">
            <v>205051001339</v>
          </cell>
          <cell r="J1262" t="str">
            <v>COLEGIO EL CARMELO</v>
          </cell>
        </row>
        <row r="1263">
          <cell r="I1263">
            <v>205120001818</v>
          </cell>
          <cell r="J1263" t="str">
            <v>E R SANTA CRUZ</v>
          </cell>
        </row>
        <row r="1264">
          <cell r="I1264">
            <v>205120000943</v>
          </cell>
          <cell r="J1264" t="str">
            <v>E.R. EL PLAYON (UNIT)</v>
          </cell>
        </row>
        <row r="1265">
          <cell r="I1265">
            <v>205120000366</v>
          </cell>
          <cell r="J1265" t="str">
            <v>COLEGIO AURELIO MEJIA</v>
          </cell>
        </row>
        <row r="1266">
          <cell r="I1266">
            <v>205120000170</v>
          </cell>
          <cell r="J1266" t="str">
            <v>E R ASTURIAS (UNIT)</v>
          </cell>
        </row>
        <row r="1267">
          <cell r="I1267">
            <v>205120000145</v>
          </cell>
          <cell r="J1267" t="str">
            <v>E R SAN JUDAS (D)(UNIT)</v>
          </cell>
        </row>
        <row r="1268">
          <cell r="I1268">
            <v>205120001249</v>
          </cell>
          <cell r="J1268" t="str">
            <v>E R SAN LORENZO (D)(UNIT)</v>
          </cell>
        </row>
        <row r="1269">
          <cell r="I1269">
            <v>205120001087</v>
          </cell>
          <cell r="J1269" t="str">
            <v>E R LOS COMUNEROS</v>
          </cell>
        </row>
        <row r="1270">
          <cell r="I1270">
            <v>205120000188</v>
          </cell>
          <cell r="J1270" t="str">
            <v>E. R. AGUA LINDA </v>
          </cell>
        </row>
        <row r="1271">
          <cell r="I1271">
            <v>205120000391</v>
          </cell>
          <cell r="J1271" t="str">
            <v>COLEGIO PIAMONTE</v>
          </cell>
        </row>
        <row r="1272">
          <cell r="I1272">
            <v>105125000254</v>
          </cell>
          <cell r="J1272" t="str">
            <v>LICEO SAN JUAN BOSCO</v>
          </cell>
        </row>
        <row r="1273">
          <cell r="I1273">
            <v>105125000181</v>
          </cell>
          <cell r="J1273" t="str">
            <v>E U EVA URAN</v>
          </cell>
        </row>
        <row r="1274">
          <cell r="I1274">
            <v>205147000147</v>
          </cell>
          <cell r="J1274" t="str">
            <v>I. E. R. LA CADENA</v>
          </cell>
        </row>
        <row r="1275">
          <cell r="I1275">
            <v>105809000181</v>
          </cell>
          <cell r="J1275" t="str">
            <v>E U EVANGELINA BETANCUR</v>
          </cell>
        </row>
        <row r="1276">
          <cell r="I1276">
            <v>105809000148</v>
          </cell>
          <cell r="J1276" t="str">
            <v>E U JUAN BAUTISTA MONTOYA  - SEDE PRINCIPAL</v>
          </cell>
        </row>
        <row r="1277">
          <cell r="I1277">
            <v>105809000016</v>
          </cell>
          <cell r="J1277" t="str">
            <v>COLEGIO SANTO TOMAS DE AQUINO</v>
          </cell>
        </row>
        <row r="1278">
          <cell r="I1278">
            <v>205809000070</v>
          </cell>
          <cell r="J1278" t="str">
            <v>C. E. R. LOS MICOS</v>
          </cell>
        </row>
        <row r="1279">
          <cell r="I1279">
            <v>205400000213</v>
          </cell>
          <cell r="J1279" t="str">
            <v>I. E. MARCO EMILIO LOPEZ GALLEGO</v>
          </cell>
        </row>
        <row r="1280">
          <cell r="I1280">
            <v>105172001269</v>
          </cell>
          <cell r="J1280" t="str">
            <v>CENTRO EDUCATIVO RURAL EL CAMPIN </v>
          </cell>
        </row>
        <row r="1281">
          <cell r="I1281">
            <v>105172000076</v>
          </cell>
          <cell r="J1281" t="str">
            <v>COLEGIO LO ANDES</v>
          </cell>
        </row>
        <row r="1282">
          <cell r="I1282">
            <v>105172000220</v>
          </cell>
          <cell r="J1282" t="str">
            <v>I. E. MARIA AUXILIADORA</v>
          </cell>
        </row>
        <row r="1283">
          <cell r="I1283">
            <v>105172000572</v>
          </cell>
          <cell r="J1283" t="str">
            <v>I. E. CHIGORODO</v>
          </cell>
        </row>
        <row r="1284">
          <cell r="I1284">
            <v>205001022360</v>
          </cell>
          <cell r="J1284" t="str">
            <v>CENT EDUC MARIA PAULINA TABORDA</v>
          </cell>
        </row>
        <row r="1285">
          <cell r="I1285">
            <v>205001001966</v>
          </cell>
          <cell r="J1285" t="str">
            <v>CENT EDUC LA ALDEA</v>
          </cell>
        </row>
        <row r="1286">
          <cell r="I1286">
            <v>205001001940</v>
          </cell>
          <cell r="J1286" t="str">
            <v>CENT EDUC LA FRISOLA</v>
          </cell>
        </row>
        <row r="1287">
          <cell r="I1287">
            <v>205001010248</v>
          </cell>
          <cell r="J1287" t="str">
            <v>CENT EDUC LA POTRERA</v>
          </cell>
        </row>
        <row r="1288">
          <cell r="I1288">
            <v>205001010841</v>
          </cell>
          <cell r="J1288" t="str">
            <v>CENT EDUC LA SUIZA</v>
          </cell>
        </row>
        <row r="1289">
          <cell r="I1289">
            <v>205001011384</v>
          </cell>
          <cell r="J1289" t="str">
            <v>CENT EDUC LA VOLCANA</v>
          </cell>
        </row>
        <row r="1290">
          <cell r="I1290">
            <v>105001002810</v>
          </cell>
          <cell r="J1290" t="str">
            <v>SEC LIC LEON DE GREIFF</v>
          </cell>
        </row>
        <row r="1291">
          <cell r="I1291">
            <v>105001003221</v>
          </cell>
          <cell r="J1291" t="str">
            <v>INST EDUC MANUEL JOSE CAYZEDO</v>
          </cell>
        </row>
        <row r="1292">
          <cell r="I1292">
            <v>105001026000</v>
          </cell>
          <cell r="J1292" t="str">
            <v>LAS FLORES</v>
          </cell>
        </row>
        <row r="1293">
          <cell r="I1293">
            <v>105001000311</v>
          </cell>
          <cell r="J1293" t="str">
            <v>SEC ESC PEDRO NEL OSPINA</v>
          </cell>
        </row>
        <row r="1294">
          <cell r="I1294">
            <v>105001021555</v>
          </cell>
          <cell r="J1294" t="str">
            <v>SEC ESC SANTA MARGARITA</v>
          </cell>
        </row>
        <row r="1295">
          <cell r="I1295">
            <v>105001019330</v>
          </cell>
          <cell r="J1295" t="str">
            <v>INST EDUC BARRIO SANTA MARGARITA</v>
          </cell>
        </row>
        <row r="1296">
          <cell r="I1296">
            <v>105001005428</v>
          </cell>
          <cell r="J1296" t="str">
            <v>SEC ESC NUESTRA SEÑORA DE LAS NIEVES</v>
          </cell>
        </row>
        <row r="1297">
          <cell r="I1297">
            <v>105001002721</v>
          </cell>
          <cell r="J1297" t="str">
            <v>SEC ESC VICTOR GOMEZ RESTREPO</v>
          </cell>
        </row>
        <row r="1298">
          <cell r="I1298">
            <v>105001009865</v>
          </cell>
          <cell r="J1298" t="str">
            <v>INST EDUC HERNAN TORO AGUDELO</v>
          </cell>
        </row>
        <row r="1299">
          <cell r="I1299">
            <v>105001000345</v>
          </cell>
          <cell r="J1299" t="str">
            <v>SEC ESC SANTA MARIA GORETTI</v>
          </cell>
        </row>
        <row r="1300">
          <cell r="I1300">
            <v>105001019062</v>
          </cell>
          <cell r="J1300" t="str">
            <v>INST EDUC ALFONSO MORA NARANJO</v>
          </cell>
        </row>
        <row r="1301">
          <cell r="I1301">
            <v>105001003395</v>
          </cell>
          <cell r="J1301" t="str">
            <v>INST TEC METROPOLITANO - SEDE CASTILLA</v>
          </cell>
        </row>
        <row r="1302">
          <cell r="I1302">
            <v>105001016462</v>
          </cell>
          <cell r="J1302" t="str">
            <v>SEC ESC BEATO DOMINGO ITURRATE</v>
          </cell>
        </row>
        <row r="1303">
          <cell r="I1303">
            <v>105001021873</v>
          </cell>
          <cell r="J1303" t="str">
            <v>INST EDUC  EDUC SOL DE ORIENTE</v>
          </cell>
        </row>
        <row r="1304">
          <cell r="I1304">
            <v>105001000540</v>
          </cell>
          <cell r="J1304" t="str">
            <v>SEC ESC JUAN CANCIO RESTREPO</v>
          </cell>
        </row>
        <row r="1305">
          <cell r="I1305">
            <v>105001000990</v>
          </cell>
          <cell r="J1305" t="str">
            <v>INST EDUC GONZALO RESTREPO JARAMILLO</v>
          </cell>
        </row>
        <row r="1306">
          <cell r="I1306">
            <v>105001001147</v>
          </cell>
          <cell r="J1306" t="str">
            <v>SEC ESC LA ANUNCIACION</v>
          </cell>
        </row>
        <row r="1307">
          <cell r="I1307">
            <v>105001002917</v>
          </cell>
          <cell r="J1307" t="str">
            <v>SEC ESC CARDENAL CRISANTO LUQUE</v>
          </cell>
        </row>
        <row r="1308">
          <cell r="I1308">
            <v>105001020036</v>
          </cell>
          <cell r="J1308" t="str">
            <v>SEC ESC MUNICIPAL KENNEDY</v>
          </cell>
        </row>
        <row r="1309">
          <cell r="I1309">
            <v>105001019798</v>
          </cell>
          <cell r="J1309" t="str">
            <v>INST EDUC ALFONSO LOPEZ</v>
          </cell>
        </row>
        <row r="1310">
          <cell r="I1310">
            <v>205480000341</v>
          </cell>
          <cell r="J1310" t="str">
            <v>I. E. R. LA INMACULADA CAUCHERAS</v>
          </cell>
        </row>
        <row r="1311">
          <cell r="I1311">
            <v>205079000885</v>
          </cell>
          <cell r="J1311" t="str">
            <v>I. E. R. EL  HATILLO</v>
          </cell>
        </row>
        <row r="1312">
          <cell r="I1312">
            <v>105088002918</v>
          </cell>
          <cell r="J1312" t="str">
            <v>LIC FONTIDUEÑO JAIME ARANGO ROJAS</v>
          </cell>
        </row>
        <row r="1313">
          <cell r="I1313">
            <v>105088000176</v>
          </cell>
          <cell r="J1313" t="str">
            <v>ESC URB MACHADO</v>
          </cell>
        </row>
        <row r="1314">
          <cell r="I1314">
            <v>105088000397</v>
          </cell>
          <cell r="J1314" t="str">
            <v>ESC URB FONTIDUEÑO</v>
          </cell>
        </row>
        <row r="1315">
          <cell r="I1315">
            <v>105088003175</v>
          </cell>
          <cell r="J1315" t="str">
            <v>ESC  DE TRABAJO SAN JOSE</v>
          </cell>
        </row>
        <row r="1316">
          <cell r="I1316">
            <v>105088001679</v>
          </cell>
          <cell r="J1316" t="str">
            <v>COL SANTO DOMINGO DE GUZMAN</v>
          </cell>
        </row>
        <row r="1317">
          <cell r="I1317">
            <v>205789000248</v>
          </cell>
          <cell r="J1317" t="str">
            <v>I. E.  RURAL SANTIAGO ANGEL SANTAMARIA</v>
          </cell>
        </row>
        <row r="1318">
          <cell r="I1318">
            <v>205002000211</v>
          </cell>
          <cell r="J1318" t="str">
            <v>I. E. PEDRO PABLO RAMIREZ</v>
          </cell>
        </row>
        <row r="1319">
          <cell r="I1319">
            <v>205154001922</v>
          </cell>
          <cell r="J1319" t="str">
            <v>E R I VILLA FATIMA ARRIBA</v>
          </cell>
        </row>
        <row r="1320">
          <cell r="I1320">
            <v>205154001787</v>
          </cell>
          <cell r="J1320" t="str">
            <v>E R I LAS BATATAS</v>
          </cell>
        </row>
        <row r="1321">
          <cell r="I1321">
            <v>205154001485</v>
          </cell>
          <cell r="J1321" t="str">
            <v>E R LAS PARCELAS (D)(UNIT)</v>
          </cell>
        </row>
        <row r="1322">
          <cell r="I1322">
            <v>205154001329</v>
          </cell>
          <cell r="J1322" t="str">
            <v>E R QUEBRADONA (D)(UNIT)</v>
          </cell>
        </row>
        <row r="1323">
          <cell r="I1323">
            <v>205154001019</v>
          </cell>
          <cell r="J1323" t="str">
            <v>E R VILLA FATIMA (D)(UNIT)</v>
          </cell>
        </row>
        <row r="1324">
          <cell r="I1324">
            <v>105789000278</v>
          </cell>
          <cell r="J1324" t="str">
            <v>INSTITUTO AGRICOLA</v>
          </cell>
        </row>
        <row r="1325">
          <cell r="I1325">
            <v>205789000370</v>
          </cell>
          <cell r="J1325" t="str">
            <v>E U VICTOR MANUEL OROZCO</v>
          </cell>
        </row>
        <row r="1326">
          <cell r="I1326">
            <v>205847001420</v>
          </cell>
          <cell r="J1326" t="str">
            <v>C.E.R. TAITA - SEDE PRINCIPAL</v>
          </cell>
        </row>
        <row r="1327">
          <cell r="I1327">
            <v>205313000355</v>
          </cell>
          <cell r="J1327" t="str">
            <v>C.E.R. SAN ESTEBAN - SEDE PRINCIPAL</v>
          </cell>
        </row>
        <row r="1328">
          <cell r="I1328">
            <v>105042000139</v>
          </cell>
          <cell r="J1328" t="str">
            <v>E U JORGE ROBLEDO</v>
          </cell>
        </row>
        <row r="1329">
          <cell r="I1329">
            <v>105042000121</v>
          </cell>
          <cell r="J1329" t="str">
            <v>E U MARIANO LOPERA</v>
          </cell>
        </row>
        <row r="1330">
          <cell r="I1330">
            <v>105042000180</v>
          </cell>
          <cell r="J1330" t="str">
            <v>LICEO SAN LUIS GONZAGA</v>
          </cell>
        </row>
        <row r="1331">
          <cell r="I1331">
            <v>105001002275</v>
          </cell>
          <cell r="J1331" t="str">
            <v>SEC ESC CARLOS VASQUEZ LATORRE</v>
          </cell>
        </row>
        <row r="1332">
          <cell r="I1332">
            <v>105001005291</v>
          </cell>
          <cell r="J1332" t="str">
            <v>INST EDUC CAMPO VALDES</v>
          </cell>
        </row>
        <row r="1333">
          <cell r="I1333">
            <v>105001002780</v>
          </cell>
          <cell r="J1333" t="str">
            <v>INST EDUC SAN FRANCISCO DE ASIS</v>
          </cell>
        </row>
        <row r="1334">
          <cell r="I1334">
            <v>105001002267</v>
          </cell>
          <cell r="J1334" t="str">
            <v>SEC ESC SOR MARIA LUISA COURBIN</v>
          </cell>
        </row>
        <row r="1335">
          <cell r="I1335">
            <v>105001002879</v>
          </cell>
          <cell r="J1335" t="str">
            <v>SEC ESC HOGAR ANTIOQUIA</v>
          </cell>
        </row>
        <row r="1336">
          <cell r="I1336">
            <v>105001019089</v>
          </cell>
          <cell r="J1336" t="str">
            <v>INST EDUC VIDA PARA TODOS</v>
          </cell>
        </row>
        <row r="1337">
          <cell r="I1337">
            <v>205045000193</v>
          </cell>
          <cell r="J1337" t="str">
            <v>C. E. R. EL MARIANO</v>
          </cell>
        </row>
        <row r="1338">
          <cell r="I1338">
            <v>205045001394</v>
          </cell>
          <cell r="J1338" t="str">
            <v>E R I LOS NARANJALES</v>
          </cell>
        </row>
        <row r="1339">
          <cell r="I1339">
            <v>205045000576</v>
          </cell>
          <cell r="J1339" t="str">
            <v>COLEGIO PEDRONEL DURANGO</v>
          </cell>
        </row>
        <row r="1340">
          <cell r="I1340">
            <v>205045000401</v>
          </cell>
          <cell r="J1340" t="str">
            <v>E R EL JARDIN (D)</v>
          </cell>
        </row>
        <row r="1341">
          <cell r="I1341">
            <v>105051002551</v>
          </cell>
          <cell r="J1341" t="str">
            <v>E U CAMPO MAR</v>
          </cell>
        </row>
        <row r="1342">
          <cell r="I1342">
            <v>105051000478</v>
          </cell>
          <cell r="J1342" t="str">
            <v>E U SANTA MARIA GORETTI</v>
          </cell>
        </row>
        <row r="1343">
          <cell r="I1343">
            <v>105051000028</v>
          </cell>
          <cell r="J1343" t="str">
            <v>LICEO ARBOLETES</v>
          </cell>
        </row>
        <row r="1344">
          <cell r="I1344">
            <v>105051002349</v>
          </cell>
          <cell r="J1344" t="str">
            <v>E.R. SAN ISIDRO</v>
          </cell>
        </row>
        <row r="1345">
          <cell r="I1345">
            <v>105051000508</v>
          </cell>
          <cell r="J1345" t="str">
            <v>COLEGIO JOSE MANUEL RESTREPO</v>
          </cell>
        </row>
        <row r="1346">
          <cell r="I1346">
            <v>105079000015</v>
          </cell>
          <cell r="J1346" t="str">
            <v>I. E. MANUEL JOSE CAICEDO</v>
          </cell>
        </row>
        <row r="1347">
          <cell r="I1347">
            <v>105079000082</v>
          </cell>
          <cell r="J1347" t="str">
            <v>I. E.  LUIS EDUARDO ARIAS REINEL</v>
          </cell>
        </row>
        <row r="1348">
          <cell r="I1348">
            <v>105079000406</v>
          </cell>
          <cell r="J1348" t="str">
            <v>I. E. PRESBITERO LUIS EDUARDO PEREZ M.</v>
          </cell>
        </row>
        <row r="1349">
          <cell r="I1349">
            <v>205120001737</v>
          </cell>
          <cell r="J1349" t="str">
            <v>E. R. NUEVO ORIENTE </v>
          </cell>
        </row>
        <row r="1350">
          <cell r="I1350">
            <v>205120001745</v>
          </cell>
          <cell r="J1350" t="str">
            <v>E. R. LA CONDESA</v>
          </cell>
        </row>
        <row r="1351">
          <cell r="I1351">
            <v>205120000595</v>
          </cell>
          <cell r="J1351" t="str">
            <v>E. R. LA LANCHA </v>
          </cell>
        </row>
        <row r="1352">
          <cell r="I1352">
            <v>205120000081</v>
          </cell>
          <cell r="J1352" t="str">
            <v>COLEGIO GUARUMO</v>
          </cell>
        </row>
        <row r="1353">
          <cell r="I1353">
            <v>205129000105</v>
          </cell>
          <cell r="J1353" t="str">
            <v>C. E. R. SAN FRANCISCO</v>
          </cell>
        </row>
        <row r="1354">
          <cell r="I1354">
            <v>205129007169</v>
          </cell>
          <cell r="J1354" t="str">
            <v>C.E.R. EL SESENTA - SEDE PRINCIPAL</v>
          </cell>
        </row>
        <row r="1355">
          <cell r="I1355">
            <v>205129000199</v>
          </cell>
          <cell r="J1355" t="str">
            <v>E R LA CLARA</v>
          </cell>
        </row>
        <row r="1356">
          <cell r="I1356">
            <v>205129000890</v>
          </cell>
          <cell r="J1356" t="str">
            <v>E R I LUIS JAVIER GARCIA ISAZA</v>
          </cell>
        </row>
        <row r="1357">
          <cell r="I1357">
            <v>205129000113</v>
          </cell>
          <cell r="J1357" t="str">
            <v>E R LA SALADA</v>
          </cell>
        </row>
        <row r="1358">
          <cell r="I1358">
            <v>205129000121</v>
          </cell>
          <cell r="J1358" t="str">
            <v>COLEGIO DARIO GURIERREZ RAVE</v>
          </cell>
        </row>
        <row r="1359">
          <cell r="I1359">
            <v>205129000091</v>
          </cell>
          <cell r="J1359" t="str">
            <v>E R SINIFANA (UNIT)</v>
          </cell>
        </row>
        <row r="1360">
          <cell r="I1360">
            <v>205129000385</v>
          </cell>
          <cell r="J1360" t="str">
            <v>E R CARDALITO (UNIT)</v>
          </cell>
        </row>
        <row r="1361">
          <cell r="I1361">
            <v>205129000172</v>
          </cell>
          <cell r="J1361" t="str">
            <v>E R ANTONIO NARIÑO (UNIT)</v>
          </cell>
        </row>
        <row r="1362">
          <cell r="I1362">
            <v>205129000148</v>
          </cell>
          <cell r="J1362" t="str">
            <v>E R MANI DEL CARDAL (UNIT)</v>
          </cell>
        </row>
        <row r="1363">
          <cell r="I1363">
            <v>205129000130</v>
          </cell>
          <cell r="J1363" t="str">
            <v>COLEGIO SALINAS</v>
          </cell>
        </row>
        <row r="1364">
          <cell r="I1364">
            <v>105360000555</v>
          </cell>
          <cell r="J1364" t="str">
            <v>INSTITUCION EDUCATIVA CONCEJO SEDE PRIMARIA</v>
          </cell>
        </row>
        <row r="1365">
          <cell r="I1365">
            <v>105360000024</v>
          </cell>
          <cell r="J1365" t="str">
            <v>INSTITUCION EDUCATIVA CONCEJO MUNICIPAL</v>
          </cell>
        </row>
        <row r="1366">
          <cell r="I1366">
            <v>105360000121</v>
          </cell>
          <cell r="J1366" t="str">
            <v>INSTITUCION EDUCATIVA SAN JOSE SEDE PRIMARIA</v>
          </cell>
        </row>
        <row r="1367">
          <cell r="I1367">
            <v>105360000083</v>
          </cell>
          <cell r="J1367" t="str">
            <v>INSTITUCION EDUCATIVA SAN JOSE</v>
          </cell>
        </row>
        <row r="1368">
          <cell r="I1368">
            <v>205138000479</v>
          </cell>
          <cell r="J1368" t="str">
            <v>E R BELLAVISTA (UNIT)</v>
          </cell>
        </row>
        <row r="1369">
          <cell r="I1369">
            <v>205138000428</v>
          </cell>
          <cell r="J1369" t="str">
            <v>E R CUMBARRA (UNIT)</v>
          </cell>
        </row>
        <row r="1370">
          <cell r="I1370">
            <v>205138000398</v>
          </cell>
          <cell r="J1370" t="str">
            <v>COLEGIO RUBICON</v>
          </cell>
        </row>
        <row r="1371">
          <cell r="I1371">
            <v>205138000321</v>
          </cell>
          <cell r="J1371" t="str">
            <v>E R CHONTADURO (UNIT)</v>
          </cell>
        </row>
        <row r="1372">
          <cell r="I1372">
            <v>205138000045</v>
          </cell>
          <cell r="J1372" t="str">
            <v>E R CHUZA (UNIT)</v>
          </cell>
        </row>
        <row r="1373">
          <cell r="I1373">
            <v>205001002199</v>
          </cell>
          <cell r="J1373" t="str">
            <v>INST EDUC CARLOS ALBERTO CALDERON</v>
          </cell>
        </row>
        <row r="1374">
          <cell r="I1374">
            <v>105001013447</v>
          </cell>
          <cell r="J1374" t="str">
            <v>INST EDUC JOSE HORACIO BETANCUR</v>
          </cell>
        </row>
        <row r="1375">
          <cell r="I1375">
            <v>105001013455</v>
          </cell>
          <cell r="J1375" t="str">
            <v>SEC ESC SAN VICENTE FERRER</v>
          </cell>
        </row>
        <row r="1376">
          <cell r="I1376">
            <v>105001013633</v>
          </cell>
          <cell r="J1376" t="str">
            <v>INST EDUC LOMA HERMOSA</v>
          </cell>
        </row>
        <row r="1377">
          <cell r="I1377">
            <v>205001010264</v>
          </cell>
          <cell r="J1377" t="str">
            <v>INST EDUC PRESBITERO JUAN J. ESCOBAR</v>
          </cell>
        </row>
        <row r="1378">
          <cell r="I1378">
            <v>205001018729</v>
          </cell>
          <cell r="J1378" t="str">
            <v>SEC ANEXA A LA UNIDAD DE ATENCION AL MENOR CON RETARDO</v>
          </cell>
        </row>
        <row r="1379">
          <cell r="I1379">
            <v>205001002628</v>
          </cell>
          <cell r="J1379" t="str">
            <v>SEC ESC JUAN NEPOMUCENO MORALES</v>
          </cell>
        </row>
        <row r="1380">
          <cell r="I1380">
            <v>205001006232</v>
          </cell>
          <cell r="J1380" t="str">
            <v>INST EDUC SAN CRISTOBAL</v>
          </cell>
        </row>
        <row r="1381">
          <cell r="I1381">
            <v>205890000356</v>
          </cell>
          <cell r="J1381" t="str">
            <v>I. E. R. GUILLERMO AGUILAR</v>
          </cell>
        </row>
        <row r="1382">
          <cell r="I1382">
            <v>105440000599</v>
          </cell>
          <cell r="J1382" t="str">
            <v>E U PRESBITERO LUIS MARIA ARCILA </v>
          </cell>
        </row>
        <row r="1383">
          <cell r="I1383">
            <v>105440000441</v>
          </cell>
          <cell r="J1383" t="str">
            <v>E U SABINA MUÑOZ DE BONILLA </v>
          </cell>
        </row>
        <row r="1384">
          <cell r="I1384">
            <v>105440000068</v>
          </cell>
          <cell r="J1384" t="str">
            <v>I.E.R ROMAN GOMEZ</v>
          </cell>
        </row>
        <row r="1385">
          <cell r="I1385">
            <v>205490000888</v>
          </cell>
          <cell r="J1385" t="str">
            <v>E R I IGUANITA VIJAO </v>
          </cell>
        </row>
        <row r="1386">
          <cell r="I1386">
            <v>205490002031</v>
          </cell>
          <cell r="J1386" t="str">
            <v>E R I LA YAYA </v>
          </cell>
        </row>
        <row r="1387">
          <cell r="I1387">
            <v>205490002015</v>
          </cell>
          <cell r="J1387" t="str">
            <v>E R EL PENSAMIENTO</v>
          </cell>
        </row>
        <row r="1388">
          <cell r="I1388">
            <v>205490000128</v>
          </cell>
          <cell r="J1388" t="str">
            <v>E U MULATOS</v>
          </cell>
        </row>
        <row r="1389">
          <cell r="I1389">
            <v>205490001604</v>
          </cell>
          <cell r="J1389" t="str">
            <v>E R COMEJEN </v>
          </cell>
        </row>
        <row r="1390">
          <cell r="I1390">
            <v>205490000161</v>
          </cell>
          <cell r="J1390" t="str">
            <v>COLEGIO PUEBLO NUEVO</v>
          </cell>
        </row>
        <row r="1391">
          <cell r="I1391">
            <v>105440000157</v>
          </cell>
          <cell r="J1391" t="str">
            <v>COLEGIO NOCTURNO MONSEQOR EMILIO BOTERO GONZALEZ</v>
          </cell>
        </row>
        <row r="1392">
          <cell r="I1392">
            <v>105440000131</v>
          </cell>
          <cell r="J1392" t="str">
            <v>COLEGIO SAN JOSE</v>
          </cell>
        </row>
        <row r="1393">
          <cell r="I1393">
            <v>205670000797</v>
          </cell>
          <cell r="J1393" t="str">
            <v>E R MONTEALEGRE </v>
          </cell>
        </row>
        <row r="1394">
          <cell r="I1394">
            <v>405670000940</v>
          </cell>
          <cell r="J1394" t="str">
            <v>E R LA GOMEZ </v>
          </cell>
        </row>
        <row r="1395">
          <cell r="I1395">
            <v>205670000363</v>
          </cell>
          <cell r="J1395" t="str">
            <v>E R EL PORVENIR </v>
          </cell>
        </row>
        <row r="1396">
          <cell r="I1396">
            <v>205670000126</v>
          </cell>
          <cell r="J1396" t="str">
            <v>COLEGIO EL TACHIRA</v>
          </cell>
        </row>
        <row r="1397">
          <cell r="I1397">
            <v>205670000428</v>
          </cell>
          <cell r="J1397" t="str">
            <v>E R EL JARDIN </v>
          </cell>
        </row>
        <row r="1398">
          <cell r="I1398">
            <v>205670000584</v>
          </cell>
          <cell r="J1398" t="str">
            <v>E R COROCITO </v>
          </cell>
        </row>
        <row r="1399">
          <cell r="I1399">
            <v>205670000177</v>
          </cell>
          <cell r="J1399" t="str">
            <v>E R LAS PALMAS </v>
          </cell>
        </row>
        <row r="1400">
          <cell r="I1400">
            <v>105686001136</v>
          </cell>
          <cell r="J1400" t="str">
            <v>E U MARIA AUXILIADORA</v>
          </cell>
        </row>
        <row r="1401">
          <cell r="I1401">
            <v>105686000369</v>
          </cell>
          <cell r="J1401" t="str">
            <v>E U ARENALES</v>
          </cell>
        </row>
        <row r="1402">
          <cell r="I1402">
            <v>105686000474</v>
          </cell>
          <cell r="J1402" t="str">
            <v>COLEGIO CARDENAL ANIBAL MUQOZ DUQUE</v>
          </cell>
        </row>
        <row r="1403">
          <cell r="I1403">
            <v>105686000377</v>
          </cell>
          <cell r="J1403" t="str">
            <v>E U INSTITUTO DEL CARMEN</v>
          </cell>
        </row>
        <row r="1404">
          <cell r="I1404">
            <v>205837005753</v>
          </cell>
          <cell r="J1404" t="str">
            <v>E.R. BELLAVISTA</v>
          </cell>
        </row>
        <row r="1405">
          <cell r="I1405">
            <v>205837001934</v>
          </cell>
          <cell r="J1405" t="str">
            <v>E.R. ELIMINAR</v>
          </cell>
        </row>
        <row r="1406">
          <cell r="I1406">
            <v>205837001933</v>
          </cell>
          <cell r="J1406" t="str">
            <v>E.R. ELIMINAR</v>
          </cell>
        </row>
        <row r="1407">
          <cell r="I1407">
            <v>105837000161</v>
          </cell>
          <cell r="J1407" t="str">
            <v>E.U. SIETE DE AGOSTO</v>
          </cell>
        </row>
        <row r="1408">
          <cell r="I1408">
            <v>205837003505</v>
          </cell>
          <cell r="J1408" t="str">
            <v>E.R. RIO TURBO ABAJO</v>
          </cell>
        </row>
        <row r="1409">
          <cell r="I1409">
            <v>205837005028</v>
          </cell>
          <cell r="J1409" t="str">
            <v>E.R. EL PORVENIR</v>
          </cell>
        </row>
        <row r="1410">
          <cell r="I1410">
            <v>205837003670</v>
          </cell>
          <cell r="J1410" t="str">
            <v>C.E. VILLA MARIA</v>
          </cell>
        </row>
        <row r="1411">
          <cell r="I1411">
            <v>205837004285</v>
          </cell>
          <cell r="J1411" t="str">
            <v>E.R. DIECINUEVE DE MARZO</v>
          </cell>
        </row>
        <row r="1412">
          <cell r="I1412">
            <v>205837001930</v>
          </cell>
          <cell r="J1412" t="str">
            <v>E.R. ELIMINAR</v>
          </cell>
        </row>
        <row r="1413">
          <cell r="I1413">
            <v>405837006031</v>
          </cell>
          <cell r="J1413" t="str">
            <v>E.R. HERMOSA PROVINCIA</v>
          </cell>
        </row>
        <row r="1414">
          <cell r="I1414">
            <v>205837005974</v>
          </cell>
          <cell r="J1414" t="str">
            <v>E.R. SAN SEBASTIAN</v>
          </cell>
        </row>
        <row r="1415">
          <cell r="I1415">
            <v>205837003742</v>
          </cell>
          <cell r="J1415" t="str">
            <v>C.E. VEINTINUEVE DE NOVIEMBRE</v>
          </cell>
        </row>
        <row r="1416">
          <cell r="I1416">
            <v>205138001106</v>
          </cell>
          <cell r="J1416" t="str">
            <v>E R I LOS ANTIOQUEQOS</v>
          </cell>
        </row>
        <row r="1417">
          <cell r="I1417">
            <v>205138000916</v>
          </cell>
          <cell r="J1417" t="str">
            <v>E R SAN JULIAN (UNIT)</v>
          </cell>
        </row>
        <row r="1418">
          <cell r="I1418">
            <v>205138000789</v>
          </cell>
          <cell r="J1418" t="str">
            <v>E R SANTO DOMINGO (UNIT)</v>
          </cell>
        </row>
        <row r="1419">
          <cell r="I1419">
            <v>205138000622</v>
          </cell>
          <cell r="J1419" t="str">
            <v>COLEGIO JUNTAS DE URAMITA</v>
          </cell>
        </row>
        <row r="1420">
          <cell r="I1420">
            <v>205138000274</v>
          </cell>
          <cell r="J1420" t="str">
            <v>E R BUENAVISTA (UNIT)</v>
          </cell>
        </row>
        <row r="1421">
          <cell r="I1421">
            <v>205138000673</v>
          </cell>
          <cell r="J1421" t="str">
            <v>E R SAN MIGUEL (UNIT)</v>
          </cell>
        </row>
        <row r="1422">
          <cell r="I1422">
            <v>205138000924</v>
          </cell>
          <cell r="J1422" t="str">
            <v>E R ALTO DE SANTO CRISTO (D)(UNIT)</v>
          </cell>
        </row>
        <row r="1423">
          <cell r="I1423">
            <v>205138000771</v>
          </cell>
          <cell r="J1423" t="str">
            <v>E R UVITAL (UNIT)</v>
          </cell>
        </row>
        <row r="1424">
          <cell r="I1424">
            <v>205138000649</v>
          </cell>
          <cell r="J1424" t="str">
            <v>COLEGIO BERNARDO SIERRA</v>
          </cell>
        </row>
        <row r="1425">
          <cell r="I1425">
            <v>205138000444</v>
          </cell>
          <cell r="J1425" t="str">
            <v>E R LA QUIEBRA (UNIT)</v>
          </cell>
        </row>
        <row r="1426">
          <cell r="I1426">
            <v>205138000436</v>
          </cell>
          <cell r="J1426" t="str">
            <v>E R BOTIJA (UNIT)</v>
          </cell>
        </row>
        <row r="1427">
          <cell r="I1427">
            <v>105679000299</v>
          </cell>
          <cell r="J1427" t="str">
            <v>E U MARIA AUXILIADORA </v>
          </cell>
        </row>
        <row r="1428">
          <cell r="I1428">
            <v>105679000221</v>
          </cell>
          <cell r="J1428" t="str">
            <v>E U EL CARMELO </v>
          </cell>
        </row>
        <row r="1429">
          <cell r="I1429">
            <v>105679000094</v>
          </cell>
          <cell r="J1429" t="str">
            <v>E U MONSEÑOR EMILIO BOTERO</v>
          </cell>
        </row>
        <row r="1430">
          <cell r="I1430">
            <v>105679000426</v>
          </cell>
          <cell r="J1430" t="str">
            <v>LICEO TOMAS EASTMAN</v>
          </cell>
        </row>
        <row r="1431">
          <cell r="I1431">
            <v>105679000485</v>
          </cell>
          <cell r="J1431" t="str">
            <v>I. E. JESUS MARIA ROJAS  PAGOLA</v>
          </cell>
        </row>
        <row r="1432">
          <cell r="I1432">
            <v>205147000694</v>
          </cell>
          <cell r="J1432" t="str">
            <v>CENTRO EDUCATIVO RURAL CANAL CUATRO</v>
          </cell>
        </row>
        <row r="1433">
          <cell r="I1433">
            <v>205147000627</v>
          </cell>
          <cell r="J1433" t="str">
            <v>E R I LA ESPERANZA</v>
          </cell>
        </row>
        <row r="1434">
          <cell r="I1434">
            <v>205147000333</v>
          </cell>
          <cell r="J1434" t="str">
            <v>E R I NUEVA ESPERANZA</v>
          </cell>
        </row>
        <row r="1435">
          <cell r="I1435">
            <v>205045000363</v>
          </cell>
          <cell r="J1435" t="str">
            <v>COLEGIO ZUNGO EMBARCADERO</v>
          </cell>
        </row>
        <row r="1436">
          <cell r="I1436">
            <v>205147000554</v>
          </cell>
          <cell r="J1436" t="str">
            <v>CENTRO EDUCATIVO RURAL CAREPITA PARTE ALTA</v>
          </cell>
        </row>
        <row r="1437">
          <cell r="I1437">
            <v>205147000228</v>
          </cell>
          <cell r="J1437" t="str">
            <v>CENTRO EDUCATIVO RURAL CAREPITA</v>
          </cell>
        </row>
        <row r="1438">
          <cell r="I1438">
            <v>205120001532</v>
          </cell>
          <cell r="J1438" t="str">
            <v>ESCUELA SAN FRANCISCO</v>
          </cell>
        </row>
        <row r="1439">
          <cell r="I1439">
            <v>205120001303</v>
          </cell>
          <cell r="J1439" t="str">
            <v>E R I ANARA</v>
          </cell>
        </row>
        <row r="1440">
          <cell r="I1440">
            <v>205120000927</v>
          </cell>
          <cell r="J1440" t="str">
            <v>E R I SAN JUAN DE LOS CUATRO MORROS (UNIT)</v>
          </cell>
        </row>
        <row r="1441">
          <cell r="I1441">
            <v>205120000048</v>
          </cell>
          <cell r="J1441" t="str">
            <v>E R LA ALCANCIA (UNIT)</v>
          </cell>
        </row>
        <row r="1442">
          <cell r="I1442">
            <v>405107001191</v>
          </cell>
          <cell r="J1442" t="str">
            <v>C.E.R. CHOCONTA - SEDE PRINCIPAL</v>
          </cell>
        </row>
        <row r="1443">
          <cell r="I1443">
            <v>205679000501</v>
          </cell>
          <cell r="J1443" t="str">
            <v>I. E. VERSALLES</v>
          </cell>
        </row>
        <row r="1444">
          <cell r="I1444">
            <v>205674000121</v>
          </cell>
          <cell r="J1444" t="str">
            <v>I. E. CORRIENTES</v>
          </cell>
        </row>
        <row r="1445">
          <cell r="I1445">
            <v>205686000665</v>
          </cell>
          <cell r="J1445" t="str">
            <v>E R LA RUIZ</v>
          </cell>
        </row>
        <row r="1446">
          <cell r="I1446">
            <v>205686000223</v>
          </cell>
          <cell r="J1446" t="str">
            <v>COLEGIO MONSEQOR MIGUEL ANGEL BUILES</v>
          </cell>
        </row>
        <row r="1447">
          <cell r="I1447">
            <v>205789000591</v>
          </cell>
          <cell r="J1447" t="str">
            <v>I. E. R.  SAN PABLO</v>
          </cell>
        </row>
        <row r="1448">
          <cell r="I1448">
            <v>205686000801</v>
          </cell>
          <cell r="J1448" t="str">
            <v>I. E. R. HOYO RICO</v>
          </cell>
        </row>
        <row r="1449">
          <cell r="I1449">
            <v>205679000234</v>
          </cell>
          <cell r="J1449" t="str">
            <v>I. E. DAMASCO</v>
          </cell>
        </row>
        <row r="1450">
          <cell r="I1450">
            <v>205679000331</v>
          </cell>
          <cell r="J1450" t="str">
            <v>I. E. EL GUAYABO</v>
          </cell>
        </row>
        <row r="1451">
          <cell r="I1451">
            <v>205686000924</v>
          </cell>
          <cell r="J1451" t="str">
            <v>I. E. SAN ISIDRO</v>
          </cell>
        </row>
        <row r="1452">
          <cell r="I1452">
            <v>205674000341</v>
          </cell>
          <cell r="J1452" t="str">
            <v>I. E. LA MAGDALENA</v>
          </cell>
        </row>
        <row r="1453">
          <cell r="I1453">
            <v>205674000350</v>
          </cell>
          <cell r="J1453" t="str">
            <v>I. E. SANTA RITA</v>
          </cell>
        </row>
        <row r="1454">
          <cell r="I1454">
            <v>205690000297</v>
          </cell>
          <cell r="J1454" t="str">
            <v>E R PIEDRA GORDA</v>
          </cell>
        </row>
        <row r="1455">
          <cell r="I1455">
            <v>205690000271</v>
          </cell>
          <cell r="J1455" t="str">
            <v>COLEGIO BOTERO</v>
          </cell>
        </row>
        <row r="1456">
          <cell r="I1456">
            <v>205690000254</v>
          </cell>
          <cell r="J1456" t="str">
            <v>E R VAINILLAL (UNIT)</v>
          </cell>
        </row>
        <row r="1457">
          <cell r="I1457">
            <v>205690000238</v>
          </cell>
          <cell r="J1457" t="str">
            <v>E R LAS BEATRICES (UNIT)</v>
          </cell>
        </row>
        <row r="1458">
          <cell r="I1458">
            <v>205690000114</v>
          </cell>
          <cell r="J1458" t="str">
            <v>E R LA EME (UNIT)</v>
          </cell>
        </row>
        <row r="1459">
          <cell r="I1459">
            <v>205690000378</v>
          </cell>
          <cell r="J1459" t="str">
            <v>E R FALDAS DEL NUS</v>
          </cell>
        </row>
        <row r="1460">
          <cell r="I1460">
            <v>205690000319</v>
          </cell>
          <cell r="J1460" t="str">
            <v>LICEO PEDRO PABLO CASTRILLON</v>
          </cell>
        </row>
        <row r="1461">
          <cell r="I1461">
            <v>205690000092</v>
          </cell>
          <cell r="J1461" t="str">
            <v>E R LA QUIEBRA</v>
          </cell>
        </row>
        <row r="1462">
          <cell r="I1462">
            <v>205690000777</v>
          </cell>
          <cell r="J1462" t="str">
            <v>E R CUBILETES</v>
          </cell>
        </row>
        <row r="1463">
          <cell r="I1463">
            <v>205690000611</v>
          </cell>
          <cell r="J1463" t="str">
            <v>E R EL COMBO (D)(UNIT)</v>
          </cell>
        </row>
        <row r="1464">
          <cell r="I1464">
            <v>205690000441</v>
          </cell>
          <cell r="J1464" t="str">
            <v>E R GUADUALEJO (UNIT)</v>
          </cell>
        </row>
        <row r="1465">
          <cell r="I1465">
            <v>205690000386</v>
          </cell>
          <cell r="J1465" t="str">
            <v>COLEGIO ROBERTO LOPEZ GOMEZ</v>
          </cell>
        </row>
        <row r="1466">
          <cell r="I1466">
            <v>205690000149</v>
          </cell>
          <cell r="J1466" t="str">
            <v>E R LA ESPERANZA (UNIT)</v>
          </cell>
        </row>
        <row r="1467">
          <cell r="I1467">
            <v>205690000017</v>
          </cell>
          <cell r="J1467" t="str">
            <v>E R SAN FRANCISCO (UNIT)</v>
          </cell>
        </row>
        <row r="1468">
          <cell r="I1468">
            <v>405690000768</v>
          </cell>
          <cell r="J1468" t="str">
            <v>E R BALSAL</v>
          </cell>
        </row>
        <row r="1469">
          <cell r="I1469">
            <v>205001008464</v>
          </cell>
          <cell r="J1469" t="str">
            <v>CENT EDUC EL YOLOMBO</v>
          </cell>
        </row>
        <row r="1470">
          <cell r="I1470">
            <v>205001011651</v>
          </cell>
          <cell r="J1470" t="str">
            <v>CENT EDUC FABIO ZULUAGA OROZCO</v>
          </cell>
        </row>
        <row r="1471">
          <cell r="I1471">
            <v>205001014308</v>
          </cell>
          <cell r="J1471" t="str">
            <v>CENT EDUC LAS PLAYAS</v>
          </cell>
        </row>
        <row r="1472">
          <cell r="I1472">
            <v>205001021452</v>
          </cell>
          <cell r="J1472" t="str">
            <v>CENT EDUC PEDREGAL ALTO</v>
          </cell>
        </row>
        <row r="1473">
          <cell r="I1473">
            <v>105686000440</v>
          </cell>
          <cell r="J1473" t="str">
            <v>I. E. ESCUELA NORMAL SUPERIOR PEDRO JUSTO BERRIO</v>
          </cell>
        </row>
        <row r="1474">
          <cell r="I1474">
            <v>205837006296</v>
          </cell>
          <cell r="J1474" t="str">
            <v>E.R. EL RECREO</v>
          </cell>
        </row>
        <row r="1475">
          <cell r="I1475">
            <v>205837006015</v>
          </cell>
          <cell r="J1475" t="str">
            <v>E.R. PUERTO BOY</v>
          </cell>
        </row>
        <row r="1476">
          <cell r="I1476">
            <v>205837005702</v>
          </cell>
          <cell r="J1476" t="str">
            <v>E.R. NUEVA UNION</v>
          </cell>
        </row>
        <row r="1477">
          <cell r="I1477">
            <v>205837005290</v>
          </cell>
          <cell r="J1477" t="str">
            <v>I.E. COMUNAL SAN JORGE LA PIÑA</v>
          </cell>
        </row>
        <row r="1478">
          <cell r="I1478">
            <v>205837005061</v>
          </cell>
          <cell r="J1478" t="str">
            <v>E.R. LA TECA</v>
          </cell>
        </row>
        <row r="1479">
          <cell r="I1479">
            <v>205837004391</v>
          </cell>
          <cell r="J1479" t="str">
            <v>E.R. COLOMBIA LIBRE</v>
          </cell>
        </row>
        <row r="1480">
          <cell r="I1480">
            <v>205837000166</v>
          </cell>
          <cell r="J1480" t="str">
            <v>E.R. REPUBLICA DE HONDURAS</v>
          </cell>
        </row>
        <row r="1481">
          <cell r="I1481">
            <v>205837005311</v>
          </cell>
          <cell r="J1481" t="str">
            <v>C.E. VILLA CALLE LARGA</v>
          </cell>
        </row>
        <row r="1482">
          <cell r="I1482">
            <v>205837005907</v>
          </cell>
          <cell r="J1482" t="str">
            <v>E.R. GALILEA</v>
          </cell>
        </row>
        <row r="1483">
          <cell r="I1483">
            <v>205837005524</v>
          </cell>
          <cell r="J1483" t="str">
            <v>I.E. PUEBLO BELLO</v>
          </cell>
        </row>
        <row r="1484">
          <cell r="I1484">
            <v>205837004064</v>
          </cell>
          <cell r="J1484" t="str">
            <v>E.R. SAN ANDRES</v>
          </cell>
        </row>
        <row r="1485">
          <cell r="I1485">
            <v>205837003653</v>
          </cell>
          <cell r="J1485" t="str">
            <v>E.R. SANTA BARBARA ARRIBA</v>
          </cell>
        </row>
        <row r="1486">
          <cell r="I1486">
            <v>205837002827</v>
          </cell>
          <cell r="J1486" t="str">
            <v>E.R. SINAI</v>
          </cell>
        </row>
        <row r="1487">
          <cell r="I1487">
            <v>205837000441</v>
          </cell>
          <cell r="J1487" t="str">
            <v>E.R. SAN PABLO TULAPA</v>
          </cell>
        </row>
        <row r="1488">
          <cell r="I1488">
            <v>205890001131</v>
          </cell>
          <cell r="J1488" t="str">
            <v>E R BELGICA </v>
          </cell>
        </row>
        <row r="1489">
          <cell r="I1489">
            <v>205890000445</v>
          </cell>
          <cell r="J1489" t="str">
            <v>E R AGUA BONITA </v>
          </cell>
        </row>
        <row r="1490">
          <cell r="I1490">
            <v>205890001085</v>
          </cell>
          <cell r="J1490" t="str">
            <v>E R EL OLIVO </v>
          </cell>
        </row>
        <row r="1491">
          <cell r="I1491">
            <v>205890000771</v>
          </cell>
          <cell r="J1491" t="str">
            <v>E R EL CHUSCAL </v>
          </cell>
        </row>
        <row r="1492">
          <cell r="I1492">
            <v>205890000097</v>
          </cell>
          <cell r="J1492" t="str">
            <v>E R EL IRIS </v>
          </cell>
        </row>
        <row r="1493">
          <cell r="I1493">
            <v>205890000062</v>
          </cell>
          <cell r="J1493" t="str">
            <v>COLEGIO LA FLORESTA</v>
          </cell>
        </row>
        <row r="1494">
          <cell r="I1494">
            <v>205001011961</v>
          </cell>
          <cell r="J1494" t="str">
            <v>CENT EDUC PEDREGAL BAJO</v>
          </cell>
        </row>
        <row r="1495">
          <cell r="I1495">
            <v>205001010272</v>
          </cell>
          <cell r="J1495" t="str">
            <v>CENT EDUC SAGRADO CORAZON</v>
          </cell>
        </row>
        <row r="1496">
          <cell r="I1496">
            <v>205001003322</v>
          </cell>
          <cell r="J1496" t="str">
            <v>CENT EDUC SAN JOSE DE LA MONTAÑA</v>
          </cell>
        </row>
        <row r="1497">
          <cell r="I1497">
            <v>205001019989</v>
          </cell>
          <cell r="J1497" t="str">
            <v>CENT EDUC TRAVESIAS EL MORRO</v>
          </cell>
        </row>
        <row r="1498">
          <cell r="I1498">
            <v>105266000282</v>
          </cell>
          <cell r="J1498" t="str">
            <v>INSTITUCION EDUCATIVA SAN VICENTE DE PAUL</v>
          </cell>
        </row>
        <row r="1499">
          <cell r="I1499">
            <v>105266000312</v>
          </cell>
          <cell r="J1499" t="str">
            <v>INSTITUCION EDUCATIVA DARIO DE BEDOUT</v>
          </cell>
        </row>
        <row r="1500">
          <cell r="I1500">
            <v>205615000095</v>
          </cell>
          <cell r="J1500" t="str">
            <v>C. E. R. TRES PUERTAS</v>
          </cell>
        </row>
        <row r="1501">
          <cell r="I1501">
            <v>205615000125</v>
          </cell>
          <cell r="J1501" t="str">
            <v>I. E. DOMINGO SAVIO</v>
          </cell>
        </row>
        <row r="1502">
          <cell r="I1502">
            <v>205615000168</v>
          </cell>
          <cell r="J1502" t="str">
            <v>C. E. R. RIO ABAJO</v>
          </cell>
        </row>
        <row r="1503">
          <cell r="I1503">
            <v>205615000117</v>
          </cell>
          <cell r="J1503" t="str">
            <v>C. E. R. SAN LUIS</v>
          </cell>
        </row>
        <row r="1504">
          <cell r="I1504">
            <v>205615000893</v>
          </cell>
          <cell r="J1504" t="str">
            <v>C. E. R. LOS PINOS</v>
          </cell>
        </row>
        <row r="1505">
          <cell r="I1505">
            <v>205615000133</v>
          </cell>
          <cell r="J1505" t="str">
            <v>I. E. SANTA BARBARA</v>
          </cell>
        </row>
        <row r="1506">
          <cell r="I1506">
            <v>105736000527</v>
          </cell>
          <cell r="J1506" t="str">
            <v>E R I LOS PATIOS </v>
          </cell>
        </row>
        <row r="1507">
          <cell r="I1507">
            <v>205736000351</v>
          </cell>
          <cell r="J1507" t="str">
            <v>E R EL APORRIADO </v>
          </cell>
        </row>
        <row r="1508">
          <cell r="I1508">
            <v>105736000616</v>
          </cell>
          <cell r="J1508" t="str">
            <v>E U I MANUEL CEPEDA</v>
          </cell>
        </row>
        <row r="1509">
          <cell r="I1509">
            <v>105736000284</v>
          </cell>
          <cell r="J1509" t="str">
            <v>E U LA MADRE </v>
          </cell>
        </row>
        <row r="1510">
          <cell r="I1510">
            <v>105736000063</v>
          </cell>
          <cell r="J1510" t="str">
            <v>E U MARIA GORETTI </v>
          </cell>
        </row>
        <row r="1511">
          <cell r="I1511">
            <v>105736000055</v>
          </cell>
          <cell r="J1511" t="str">
            <v>COLEGIO SANTO DOMINGO SAVIO</v>
          </cell>
        </row>
        <row r="1512">
          <cell r="I1512">
            <v>205736001676</v>
          </cell>
          <cell r="J1512" t="str">
            <v>E.R.I. ESPERANZA Y ALEGRÍA </v>
          </cell>
        </row>
        <row r="1513">
          <cell r="I1513">
            <v>205736000572</v>
          </cell>
          <cell r="J1513" t="str">
            <v>E.R.I. EL CENIZO </v>
          </cell>
        </row>
        <row r="1514">
          <cell r="I1514">
            <v>205736000581</v>
          </cell>
          <cell r="J1514" t="str">
            <v>E.R.I. LAURELES </v>
          </cell>
        </row>
        <row r="1515">
          <cell r="I1515">
            <v>205736000203</v>
          </cell>
          <cell r="J1515" t="str">
            <v>E R PUERTO CALAVERA </v>
          </cell>
        </row>
        <row r="1516">
          <cell r="I1516">
            <v>205736000513</v>
          </cell>
          <cell r="J1516" t="str">
            <v>E R I MATA </v>
          </cell>
        </row>
        <row r="1517">
          <cell r="I1517">
            <v>205736000238</v>
          </cell>
          <cell r="J1517" t="str">
            <v>COLEGIO FRAY MARTIN DE PORRES</v>
          </cell>
        </row>
        <row r="1518">
          <cell r="I1518">
            <v>205887001350</v>
          </cell>
          <cell r="J1518" t="str">
            <v>I. E. EL CEDRO</v>
          </cell>
        </row>
        <row r="1519">
          <cell r="I1519">
            <v>205887001392</v>
          </cell>
          <cell r="J1519" t="str">
            <v>I. E. CEDEÑO</v>
          </cell>
        </row>
        <row r="1520">
          <cell r="I1520">
            <v>205659000254</v>
          </cell>
          <cell r="J1520" t="str">
            <v>E R I BELEN</v>
          </cell>
        </row>
        <row r="1521">
          <cell r="I1521">
            <v>205051001665</v>
          </cell>
          <cell r="J1521" t="str">
            <v>E R LA BALSITA</v>
          </cell>
        </row>
        <row r="1522">
          <cell r="I1522">
            <v>205051000758</v>
          </cell>
          <cell r="J1522" t="str">
            <v>COLEGIO UVEROS</v>
          </cell>
        </row>
        <row r="1523">
          <cell r="I1523">
            <v>205051001401</v>
          </cell>
          <cell r="J1523" t="str">
            <v>I. E. R. EL FILO DAMAQUIEL</v>
          </cell>
        </row>
        <row r="1524">
          <cell r="I1524">
            <v>205660000969</v>
          </cell>
          <cell r="J1524" t="str">
            <v>I. E. BUENOS AIRES</v>
          </cell>
        </row>
        <row r="1525">
          <cell r="I1525">
            <v>205660000977</v>
          </cell>
          <cell r="J1525" t="str">
            <v>I. E. ALTAVISTA</v>
          </cell>
        </row>
        <row r="1526">
          <cell r="I1526">
            <v>205172007741</v>
          </cell>
          <cell r="J1526" t="str">
            <v>C.E.R. VERACRUZ DOS - SEDE PRINCIPAL</v>
          </cell>
        </row>
        <row r="1527">
          <cell r="I1527">
            <v>205837001929</v>
          </cell>
          <cell r="J1527" t="str">
            <v>ESCUELA RURAL RIOMAR</v>
          </cell>
        </row>
        <row r="1528">
          <cell r="I1528">
            <v>205837004129</v>
          </cell>
          <cell r="J1528" t="str">
            <v>C.E. PUERTO CESAR</v>
          </cell>
        </row>
        <row r="1529">
          <cell r="I1529">
            <v>205837001928</v>
          </cell>
          <cell r="J1529" t="str">
            <v>E.R. LA FLORIDA-COLDESA (D)</v>
          </cell>
        </row>
        <row r="1530">
          <cell r="I1530">
            <v>205837004161</v>
          </cell>
          <cell r="J1530" t="str">
            <v>C.E. VEINTISIETE DE DICIEMBRE</v>
          </cell>
        </row>
        <row r="1531">
          <cell r="I1531">
            <v>205837000816</v>
          </cell>
          <cell r="J1531" t="str">
            <v>E.R. TIE</v>
          </cell>
        </row>
        <row r="1532">
          <cell r="I1532">
            <v>205837000581</v>
          </cell>
          <cell r="J1532" t="str">
            <v>E.R. BAJO CIRILO (D)</v>
          </cell>
        </row>
        <row r="1533">
          <cell r="I1533">
            <v>205837004293</v>
          </cell>
          <cell r="J1533" t="str">
            <v>C.E. INDEPENDENCIA DE ANTIOQUIA</v>
          </cell>
        </row>
        <row r="1534">
          <cell r="I1534">
            <v>205837004366</v>
          </cell>
          <cell r="J1534" t="str">
            <v>I.E. VEINTICUATRO DE DICIEMBRE</v>
          </cell>
        </row>
        <row r="1535">
          <cell r="I1535">
            <v>205837004013</v>
          </cell>
          <cell r="J1535" t="str">
            <v>COL. VEINTE DE JULIO</v>
          </cell>
        </row>
        <row r="1536">
          <cell r="I1536">
            <v>205837002762</v>
          </cell>
          <cell r="J1536" t="str">
            <v>E.R. ARENERA</v>
          </cell>
        </row>
        <row r="1537">
          <cell r="I1537">
            <v>205837002190</v>
          </cell>
          <cell r="J1537" t="str">
            <v>E.R. TIO LOPEZ</v>
          </cell>
        </row>
        <row r="1538">
          <cell r="I1538">
            <v>205837000162</v>
          </cell>
          <cell r="J1538" t="str">
            <v>E.R. GALLETA</v>
          </cell>
        </row>
        <row r="1539">
          <cell r="I1539">
            <v>205837006261</v>
          </cell>
          <cell r="J1539" t="str">
            <v>E.R. LAS BABILLAS</v>
          </cell>
        </row>
        <row r="1540">
          <cell r="I1540">
            <v>205837004897</v>
          </cell>
          <cell r="J1540" t="str">
            <v>E.R. EL CERRITO</v>
          </cell>
        </row>
        <row r="1541">
          <cell r="I1541">
            <v>205837004889</v>
          </cell>
          <cell r="J1541" t="str">
            <v>C.E. KILOMETRO VEINTICINCO</v>
          </cell>
        </row>
        <row r="1542">
          <cell r="I1542">
            <v>205837003777</v>
          </cell>
          <cell r="J1542" t="str">
            <v>E.R. ANTIOQUIA (D)(UNIT)</v>
          </cell>
        </row>
        <row r="1543">
          <cell r="I1543">
            <v>205837003475</v>
          </cell>
          <cell r="J1543" t="str">
            <v>E.R. LOMAS AISLADAS</v>
          </cell>
        </row>
        <row r="1544">
          <cell r="I1544">
            <v>205837005036</v>
          </cell>
          <cell r="J1544" t="str">
            <v>C.E. SANTAFE DE LOS MANGOS</v>
          </cell>
        </row>
        <row r="1545">
          <cell r="I1545">
            <v>205837004871</v>
          </cell>
          <cell r="J1545" t="str">
            <v>E.R. LA POLA</v>
          </cell>
        </row>
        <row r="1546">
          <cell r="I1546">
            <v>205837004005</v>
          </cell>
          <cell r="J1546" t="str">
            <v>E.R. LOS MANATIES</v>
          </cell>
        </row>
        <row r="1547">
          <cell r="I1547">
            <v>205837003858</v>
          </cell>
          <cell r="J1547" t="str">
            <v>E.R. CAÑO DE LOS MANGOS</v>
          </cell>
        </row>
        <row r="1548">
          <cell r="I1548">
            <v>205837000107</v>
          </cell>
          <cell r="J1548" t="str">
            <v>E.R. LA TACHUELA</v>
          </cell>
        </row>
        <row r="1549">
          <cell r="I1549">
            <v>205837005885</v>
          </cell>
          <cell r="J1549" t="str">
            <v>E.R. CLAUDIA MARIA</v>
          </cell>
        </row>
        <row r="1550">
          <cell r="I1550">
            <v>205837005443</v>
          </cell>
          <cell r="J1550" t="str">
            <v>E.R. BRISAS DEL MAR</v>
          </cell>
        </row>
        <row r="1551">
          <cell r="I1551">
            <v>205837005133</v>
          </cell>
          <cell r="J1551" t="str">
            <v>C.E. MONTE VERDE</v>
          </cell>
        </row>
        <row r="1552">
          <cell r="I1552">
            <v>205837000425</v>
          </cell>
          <cell r="J1552" t="str">
            <v>E.R. GUADUALITO (UNIT)</v>
          </cell>
        </row>
        <row r="1553">
          <cell r="I1553">
            <v>105837005635</v>
          </cell>
          <cell r="J1553" t="str">
            <v>E.R. LA UNION</v>
          </cell>
        </row>
        <row r="1554">
          <cell r="I1554">
            <v>205642000170</v>
          </cell>
          <cell r="J1554" t="str">
            <v>I. E. R. ABELARDO OCHOA</v>
          </cell>
        </row>
        <row r="1555">
          <cell r="I1555">
            <v>205854000129</v>
          </cell>
          <cell r="J1555" t="str">
            <v>I. E. R. MARCO A ROJO</v>
          </cell>
        </row>
        <row r="1556">
          <cell r="I1556">
            <v>105088000559</v>
          </cell>
          <cell r="J1556" t="str">
            <v>ESC CANDIDO LEGUIZAMO</v>
          </cell>
        </row>
        <row r="1557">
          <cell r="I1557">
            <v>105088002705</v>
          </cell>
          <cell r="J1557" t="str">
            <v>ESC VILLA DEL SOL</v>
          </cell>
        </row>
        <row r="1558">
          <cell r="I1558">
            <v>105088000197</v>
          </cell>
          <cell r="J1558" t="str">
            <v>ESC RUR LA PRIMAVERA</v>
          </cell>
        </row>
        <row r="1559">
          <cell r="I1559">
            <v>105088000486</v>
          </cell>
          <cell r="J1559" t="str">
            <v>ESC URB PLAYA RICA</v>
          </cell>
        </row>
        <row r="1560">
          <cell r="I1560">
            <v>105088000362</v>
          </cell>
          <cell r="J1560" t="str">
            <v>COL CINCUENTENARIO DE FABRICATO</v>
          </cell>
        </row>
        <row r="1561">
          <cell r="I1561">
            <v>205088000189</v>
          </cell>
          <cell r="J1561" t="str">
            <v>ESC RUR ANTONIO MARIA BEDOYA</v>
          </cell>
        </row>
        <row r="1562">
          <cell r="I1562">
            <v>205088000138</v>
          </cell>
          <cell r="J1562" t="str">
            <v>ESC RUR POTRERITO</v>
          </cell>
        </row>
        <row r="1563">
          <cell r="I1563">
            <v>105088001539</v>
          </cell>
          <cell r="J1563" t="str">
            <v>COL ANDRES BELLO</v>
          </cell>
        </row>
        <row r="1564">
          <cell r="I1564">
            <v>105088000389</v>
          </cell>
          <cell r="J1564" t="str">
            <v>COL SANTA CATALINA</v>
          </cell>
        </row>
        <row r="1565">
          <cell r="I1565">
            <v>205756000668</v>
          </cell>
          <cell r="J1565" t="str">
            <v>I. E. TECNICO AGROPECUARIO Y EN SALUD DE SONSÓN</v>
          </cell>
        </row>
        <row r="1566">
          <cell r="I1566">
            <v>105266000177</v>
          </cell>
          <cell r="J1566" t="str">
            <v>ESCUELA FERNANDO GONZALEZ</v>
          </cell>
        </row>
        <row r="1567">
          <cell r="I1567">
            <v>105266000941</v>
          </cell>
          <cell r="J1567" t="str">
            <v>INSTITUCION EDUCATIVA JOSE MANUEL RESTREPO VELEZ</v>
          </cell>
        </row>
        <row r="1568">
          <cell r="I1568">
            <v>105266001190</v>
          </cell>
          <cell r="J1568" t="str">
            <v>ESCUELA SANTO DOMINGO SAVIO</v>
          </cell>
        </row>
        <row r="1569">
          <cell r="I1569">
            <v>105266001203</v>
          </cell>
          <cell r="J1569" t="str">
            <v>INSTITUCION EDUCATIVA EL SALADO</v>
          </cell>
        </row>
        <row r="1570">
          <cell r="I1570">
            <v>205266001429</v>
          </cell>
          <cell r="J1570" t="str">
            <v>ESCUELA RURAL UNITARIA EL VALLANO</v>
          </cell>
        </row>
        <row r="1571">
          <cell r="I1571">
            <v>205266001011</v>
          </cell>
          <cell r="J1571" t="str">
            <v>SEDE JOSE DOLORES</v>
          </cell>
        </row>
        <row r="1572">
          <cell r="I1572">
            <v>205266000376</v>
          </cell>
          <cell r="J1572" t="str">
            <v>CENTRO EDUCATIVO RURAL LA MORENA</v>
          </cell>
        </row>
        <row r="1573">
          <cell r="I1573">
            <v>205001010108</v>
          </cell>
          <cell r="J1573" t="str">
            <v>CENTRO ED. RURAL LA CRUZ DEL PORVENIR</v>
          </cell>
        </row>
        <row r="1574">
          <cell r="I1574">
            <v>205001013514</v>
          </cell>
          <cell r="J1574" t="str">
            <v>CENTRO EDUCATIVO RURAL MARTIN EDUARDO RIOS LLANOS</v>
          </cell>
        </row>
        <row r="1575">
          <cell r="I1575">
            <v>205266000392</v>
          </cell>
          <cell r="J1575" t="str">
            <v>INSTITUCION EDUCATIVA LAS PALMAS</v>
          </cell>
        </row>
        <row r="1576">
          <cell r="I1576">
            <v>205440000267</v>
          </cell>
          <cell r="J1576" t="str">
            <v>I. E. R. FRANCISCO MANZUETO GIRALDO</v>
          </cell>
        </row>
        <row r="1577">
          <cell r="I1577">
            <v>205440000283</v>
          </cell>
          <cell r="J1577" t="str">
            <v>C. E. R. GABRIEL DUQUE GOMEZ</v>
          </cell>
        </row>
        <row r="1578">
          <cell r="I1578">
            <v>205490000811</v>
          </cell>
          <cell r="J1578" t="str">
            <v>CENTRO EDUCATIVO RURAL EL ARIZAL</v>
          </cell>
        </row>
        <row r="1579">
          <cell r="I1579">
            <v>305490001897</v>
          </cell>
          <cell r="J1579" t="str">
            <v>E U GERARDO OCAMPO GRAJALES</v>
          </cell>
        </row>
        <row r="1580">
          <cell r="I1580">
            <v>205490000322</v>
          </cell>
          <cell r="J1580" t="str">
            <v>E R EL MONCHOLO </v>
          </cell>
        </row>
        <row r="1581">
          <cell r="I1581">
            <v>105490000018</v>
          </cell>
          <cell r="J1581" t="str">
            <v>LICEO EDUARDO ESPITIA ROMERO</v>
          </cell>
        </row>
        <row r="1582">
          <cell r="I1582">
            <v>105490005494</v>
          </cell>
          <cell r="J1582" t="str">
            <v>C.E.R. HERNAN GARIBELLO</v>
          </cell>
        </row>
        <row r="1583">
          <cell r="I1583">
            <v>105490000476</v>
          </cell>
          <cell r="J1583" t="str">
            <v>E U MARIA AUXILIADORA </v>
          </cell>
        </row>
        <row r="1584">
          <cell r="I1584">
            <v>105490000026</v>
          </cell>
          <cell r="J1584" t="str">
            <v>I. E. ANTONIO ROLDAN BETANCUR - SEDE PRINCIPAL</v>
          </cell>
        </row>
        <row r="1585">
          <cell r="I1585">
            <v>105088000427</v>
          </cell>
          <cell r="J1585" t="str">
            <v>COL SAGRADO CORAZON</v>
          </cell>
        </row>
        <row r="1586">
          <cell r="I1586">
            <v>105088000516</v>
          </cell>
          <cell r="J1586" t="str">
            <v>ESC NAZARET</v>
          </cell>
        </row>
        <row r="1587">
          <cell r="I1587">
            <v>105088000877</v>
          </cell>
          <cell r="J1587" t="str">
            <v>LIC MARCO FIDEL SUAREZ</v>
          </cell>
        </row>
        <row r="1588">
          <cell r="I1588">
            <v>105088001512</v>
          </cell>
          <cell r="J1588" t="str">
            <v>LIC NOCT JORGE ELIECER GAITAN AYALA</v>
          </cell>
        </row>
        <row r="1589">
          <cell r="I1589">
            <v>105088000052</v>
          </cell>
          <cell r="J1589" t="str">
            <v>ESC URB MARCO FIDEL SUAREZ</v>
          </cell>
        </row>
        <row r="1590">
          <cell r="I1590">
            <v>105088000028</v>
          </cell>
          <cell r="J1590" t="str">
            <v>ESC URB ANTONIO URIBE PELAEZ</v>
          </cell>
        </row>
        <row r="1591">
          <cell r="I1591">
            <v>105088000610</v>
          </cell>
          <cell r="J1591" t="str">
            <v>LIC NOCT FRANCISCO ANTONIO ZEA</v>
          </cell>
        </row>
        <row r="1592">
          <cell r="I1592">
            <v>105088000290</v>
          </cell>
          <cell r="J1592" t="str">
            <v>COL DIVINA EUCARISTIA</v>
          </cell>
        </row>
        <row r="1593">
          <cell r="I1593">
            <v>105088000532</v>
          </cell>
          <cell r="J1593" t="str">
            <v>ESC LA MILAGROSA</v>
          </cell>
        </row>
        <row r="1594">
          <cell r="I1594">
            <v>105088003015</v>
          </cell>
          <cell r="J1594" t="str">
            <v>COL PARA JOVENES Y ADULTOS MARCO FIDEL SUAREZ</v>
          </cell>
        </row>
        <row r="1595">
          <cell r="I1595">
            <v>105088001415</v>
          </cell>
          <cell r="J1595" t="str">
            <v>COL  FE Y ALEGRIA ABRAHAM REYES</v>
          </cell>
        </row>
        <row r="1596">
          <cell r="I1596">
            <v>105088001733</v>
          </cell>
          <cell r="J1596" t="str">
            <v>ESC URB FE Y ALEGRIA NO 2</v>
          </cell>
        </row>
        <row r="1597">
          <cell r="I1597">
            <v>105088001971</v>
          </cell>
          <cell r="J1597" t="str">
            <v>COL  FE Y ALEGRIA JOSEFA CAMPOS</v>
          </cell>
        </row>
        <row r="1598">
          <cell r="I1598">
            <v>105088001709</v>
          </cell>
          <cell r="J1598" t="str">
            <v>COL FE Y ALEGRIA NUEVA GENERACION</v>
          </cell>
        </row>
        <row r="1599">
          <cell r="I1599">
            <v>205736000505</v>
          </cell>
          <cell r="J1599" t="str">
            <v>I.E.R. CAMPO ALEGRE </v>
          </cell>
        </row>
        <row r="1600">
          <cell r="I1600">
            <v>105736000349</v>
          </cell>
          <cell r="J1600" t="str">
            <v>E U JOSE ANTONIO GALAN </v>
          </cell>
        </row>
        <row r="1601">
          <cell r="I1601">
            <v>105736000071</v>
          </cell>
          <cell r="J1601" t="str">
            <v>E U SAN MATEO </v>
          </cell>
        </row>
        <row r="1602">
          <cell r="I1602">
            <v>105736000039</v>
          </cell>
          <cell r="J1602" t="str">
            <v>COLEGIO LIBORIO BATALLER</v>
          </cell>
        </row>
        <row r="1603">
          <cell r="I1603">
            <v>105030000206</v>
          </cell>
          <cell r="J1603" t="str">
            <v>E U MARIA AUXILIADORA</v>
          </cell>
        </row>
        <row r="1604">
          <cell r="I1604">
            <v>105030000010</v>
          </cell>
          <cell r="J1604" t="str">
            <v>ESCUELA NORMAL SUPERIOR VICTORIANO TORO ECHEVERRI-AMAGA</v>
          </cell>
        </row>
        <row r="1605">
          <cell r="I1605">
            <v>205030000057</v>
          </cell>
          <cell r="J1605" t="str">
            <v>E U URBANO RUIZ </v>
          </cell>
        </row>
        <row r="1606">
          <cell r="I1606">
            <v>105030000214</v>
          </cell>
          <cell r="J1606" t="str">
            <v>E U ALEJANDRO TORO</v>
          </cell>
        </row>
        <row r="1607">
          <cell r="I1607">
            <v>105030000028</v>
          </cell>
          <cell r="J1607" t="str">
            <v>COLEGIO SAN FERNANDO</v>
          </cell>
        </row>
        <row r="1608">
          <cell r="I1608">
            <v>105440000386</v>
          </cell>
          <cell r="J1608" t="str">
            <v>I. E. NORMAL SUPERIOR RAFAEL MARIA GIRALDO</v>
          </cell>
        </row>
        <row r="1609">
          <cell r="I1609">
            <v>205440000585</v>
          </cell>
          <cell r="J1609" t="str">
            <v>E R MARCOS OSSA GARCIA</v>
          </cell>
        </row>
        <row r="1610">
          <cell r="I1610">
            <v>105440000408</v>
          </cell>
          <cell r="J1610" t="str">
            <v>INSTITUTO TECNICO DE MARINILLA</v>
          </cell>
        </row>
        <row r="1611">
          <cell r="I1611">
            <v>105440000653</v>
          </cell>
          <cell r="J1611" t="str">
            <v>E U JORGE R DE POSADA</v>
          </cell>
        </row>
        <row r="1612">
          <cell r="I1612">
            <v>105440000203</v>
          </cell>
          <cell r="J1612" t="str">
            <v>E U SIMONA DUQUE</v>
          </cell>
        </row>
        <row r="1613">
          <cell r="I1613">
            <v>105440000467</v>
          </cell>
          <cell r="J1613" t="str">
            <v>INSTITUTO TECNICO INDUSTRIAL SIMONA DUQUE</v>
          </cell>
        </row>
        <row r="1614">
          <cell r="I1614">
            <v>105615000627</v>
          </cell>
          <cell r="J1614" t="str">
            <v>INSTITUTO TECNICO INDUSTRIAL SANTIAGO DE ARMA</v>
          </cell>
        </row>
        <row r="1615">
          <cell r="I1615">
            <v>105615000457</v>
          </cell>
          <cell r="J1615" t="str">
            <v>E U JUAN MANUEL GONZALEZ</v>
          </cell>
        </row>
        <row r="1616">
          <cell r="I1616">
            <v>105615000066</v>
          </cell>
          <cell r="J1616" t="str">
            <v>E U JULIO SANIN</v>
          </cell>
        </row>
        <row r="1617">
          <cell r="I1617">
            <v>105615001062</v>
          </cell>
          <cell r="J1617" t="str">
            <v>COLEGIO CONCEJO MUNICIPAL EL PORVENIR</v>
          </cell>
        </row>
        <row r="1618">
          <cell r="I1618">
            <v>105615000911</v>
          </cell>
          <cell r="J1618" t="str">
            <v>E U EDUARDO URIBE BOTERO</v>
          </cell>
        </row>
        <row r="1619">
          <cell r="I1619">
            <v>205615000010</v>
          </cell>
          <cell r="J1619" t="str">
            <v>I. E. GUILLERMO GAVIRIA CORREA</v>
          </cell>
        </row>
        <row r="1620">
          <cell r="I1620">
            <v>105360000296</v>
          </cell>
          <cell r="J1620" t="str">
            <v>INSTITUCION EDUCATIVA ANTONIO J DE SUCRE</v>
          </cell>
        </row>
        <row r="1621">
          <cell r="I1621">
            <v>105360000318</v>
          </cell>
          <cell r="J1621" t="str">
            <v>INSTITUCION EDUCATIVA JOHN F. KENNEDY</v>
          </cell>
        </row>
        <row r="1622">
          <cell r="I1622">
            <v>105360000385</v>
          </cell>
          <cell r="J1622" t="str">
            <v>INSTITUCION EDUCATIVA ISOLDA ECHAVARRIA.</v>
          </cell>
        </row>
        <row r="1623">
          <cell r="I1623">
            <v>105360000415</v>
          </cell>
          <cell r="J1623" t="str">
            <v>INSTITUCION EDUCATIVA JUAN N CADAVID</v>
          </cell>
        </row>
        <row r="1624">
          <cell r="I1624">
            <v>105360000431</v>
          </cell>
          <cell r="J1624" t="str">
            <v>INSTITUCION EDUCATIVA EL ROSARIO</v>
          </cell>
        </row>
        <row r="1625">
          <cell r="I1625">
            <v>105360000474</v>
          </cell>
          <cell r="J1625" t="str">
            <v>INSTITUCION EDUCATIVA FELIPE DE RESTREPO</v>
          </cell>
        </row>
        <row r="1626">
          <cell r="I1626">
            <v>105360000211</v>
          </cell>
          <cell r="J1626" t="str">
            <v>INSTITUCION EDUCATIVA FELIPE R SEDE GABRIEL RODRIGUEZ</v>
          </cell>
        </row>
        <row r="1627">
          <cell r="I1627">
            <v>105360002141</v>
          </cell>
          <cell r="J1627" t="str">
            <v>INSTITUCION EDUCATIVA ORESTES SEDE PORVENIR</v>
          </cell>
        </row>
        <row r="1628">
          <cell r="I1628">
            <v>105360000491</v>
          </cell>
          <cell r="J1628" t="str">
            <v>INSTITUCION EDUCATIVA ORESTES SINDICCI</v>
          </cell>
        </row>
        <row r="1629">
          <cell r="I1629">
            <v>105360001560</v>
          </cell>
          <cell r="J1629" t="str">
            <v>INSTITUCION EDUCATIVA SEDE OLIVARES</v>
          </cell>
        </row>
        <row r="1630">
          <cell r="I1630">
            <v>105360000903</v>
          </cell>
          <cell r="J1630" t="str">
            <v>INSTITUCION EDUCATIVA AVELINO SEDE UNION</v>
          </cell>
        </row>
        <row r="1631">
          <cell r="I1631">
            <v>105360000628</v>
          </cell>
          <cell r="J1631" t="str">
            <v>INSTITUCION EDUCATIVA AVELINO SALDARRIAGA</v>
          </cell>
        </row>
        <row r="1632">
          <cell r="I1632">
            <v>105360000857</v>
          </cell>
          <cell r="J1632" t="str">
            <v>INSTITUCION EDUCATIVA LUIS CARLOS GALAN</v>
          </cell>
        </row>
        <row r="1633">
          <cell r="I1633">
            <v>105360001063</v>
          </cell>
          <cell r="J1633" t="str">
            <v>INSTITUCION EDUCATIVA MARIA JESUS MEJIA</v>
          </cell>
        </row>
        <row r="1634">
          <cell r="I1634">
            <v>105360000393</v>
          </cell>
          <cell r="J1634" t="str">
            <v>INSTITUCION EDUCATIVA MARIA JESUS SEDE PRIMARIA</v>
          </cell>
        </row>
        <row r="1635">
          <cell r="I1635">
            <v>205615000206</v>
          </cell>
          <cell r="J1635" t="str">
            <v>C. E. R. MARIA INMACULADA</v>
          </cell>
        </row>
        <row r="1636">
          <cell r="I1636">
            <v>205615000435</v>
          </cell>
          <cell r="J1636" t="str">
            <v>C. E. R. MARGARITA TOBON VALVERDE</v>
          </cell>
        </row>
        <row r="1637">
          <cell r="I1637">
            <v>205615000401</v>
          </cell>
          <cell r="J1637" t="str">
            <v>I. E. BARRO BLANCO</v>
          </cell>
        </row>
        <row r="1638">
          <cell r="I1638">
            <v>205615000257</v>
          </cell>
          <cell r="J1638" t="str">
            <v>C. E. R. CHIPRE</v>
          </cell>
        </row>
        <row r="1639">
          <cell r="I1639">
            <v>205615000427</v>
          </cell>
          <cell r="J1639" t="str">
            <v>I. E. GILBERTO ECHEVERRY MEJIA</v>
          </cell>
        </row>
        <row r="1640">
          <cell r="I1640">
            <v>205615000184</v>
          </cell>
          <cell r="J1640" t="str">
            <v>C. E. R. MAMPUESTO</v>
          </cell>
        </row>
        <row r="1641">
          <cell r="I1641">
            <v>205615000192</v>
          </cell>
          <cell r="J1641" t="str">
            <v>C. E. R. MARIA CAMILA RENDON RENDON - LA LAJA</v>
          </cell>
        </row>
        <row r="1642">
          <cell r="I1642">
            <v>205615000508</v>
          </cell>
          <cell r="J1642" t="str">
            <v>I. E. ANA GOMEZ DE SIERRA</v>
          </cell>
        </row>
        <row r="1643">
          <cell r="I1643">
            <v>205615000311</v>
          </cell>
          <cell r="J1643" t="str">
            <v>C. E. R. TABLACITO</v>
          </cell>
        </row>
        <row r="1644">
          <cell r="I1644">
            <v>205615000516</v>
          </cell>
          <cell r="J1644" t="str">
            <v>I. E. ANTONIO DONADO CAMACHO</v>
          </cell>
        </row>
        <row r="1645">
          <cell r="I1645">
            <v>205615000087</v>
          </cell>
          <cell r="J1645" t="str">
            <v>C. E. R. VILACHUAGA</v>
          </cell>
        </row>
        <row r="1646">
          <cell r="I1646">
            <v>205615000834</v>
          </cell>
          <cell r="J1646" t="str">
            <v>C. E. R. SANTA TERESA</v>
          </cell>
        </row>
        <row r="1647">
          <cell r="I1647">
            <v>205615000877</v>
          </cell>
          <cell r="J1647" t="str">
            <v>I. E. SAN ANTONIO</v>
          </cell>
        </row>
        <row r="1648">
          <cell r="I1648">
            <v>205001010281</v>
          </cell>
          <cell r="J1648" t="str">
            <v>INST EDUC ALFONSO UPEGUI OROZCO</v>
          </cell>
        </row>
        <row r="1649">
          <cell r="I1649">
            <v>205001003195</v>
          </cell>
          <cell r="J1649" t="str">
            <v>CENT EDUC BOQUERON</v>
          </cell>
        </row>
        <row r="1650">
          <cell r="I1650">
            <v>205001002245</v>
          </cell>
          <cell r="J1650" t="str">
            <v>CENT EDUC EL PATIO</v>
          </cell>
        </row>
        <row r="1651">
          <cell r="I1651">
            <v>105756000124</v>
          </cell>
          <cell r="J1651" t="str">
            <v>I. E. ANTONIO ALVAREZ RESTREPO</v>
          </cell>
        </row>
        <row r="1652">
          <cell r="I1652">
            <v>205266000431</v>
          </cell>
          <cell r="J1652" t="str">
            <v>CENTRO EDUCATIVO RURAL ALTO LAS FLORES</v>
          </cell>
        </row>
        <row r="1653">
          <cell r="I1653">
            <v>105266000363</v>
          </cell>
          <cell r="J1653" t="str">
            <v>INSTITUCION EDUCATIVA ALEJANDRO VELEZ BARRIENTOS</v>
          </cell>
        </row>
        <row r="1654">
          <cell r="I1654">
            <v>105266000681</v>
          </cell>
          <cell r="J1654" t="str">
            <v>ESCUELA EL TRIANON</v>
          </cell>
        </row>
        <row r="1655">
          <cell r="I1655">
            <v>105266000274</v>
          </cell>
          <cell r="J1655" t="str">
            <v>ESCUELA JOHN F KENNEDY</v>
          </cell>
        </row>
        <row r="1656">
          <cell r="I1656">
            <v>105266000207</v>
          </cell>
          <cell r="J1656" t="str">
            <v>ESCUELA  LETICIA ARANGO DE AVENDAÑO</v>
          </cell>
        </row>
        <row r="1657">
          <cell r="I1657">
            <v>105266000223</v>
          </cell>
          <cell r="J1657" t="str">
            <v>ESCUELA URBANA LA PAZ</v>
          </cell>
        </row>
        <row r="1658">
          <cell r="I1658">
            <v>105266000452</v>
          </cell>
          <cell r="J1658" t="str">
            <v>INSTITUCION EDUCATIVA LA PAZ</v>
          </cell>
        </row>
        <row r="1659">
          <cell r="I1659">
            <v>205660000284</v>
          </cell>
          <cell r="J1659" t="str">
            <v>I. E. EL PRODIGIO</v>
          </cell>
        </row>
        <row r="1660">
          <cell r="I1660">
            <v>105266000428</v>
          </cell>
          <cell r="J1660" t="str">
            <v>ESCUELA URBANA MARIA POUSSEPIN</v>
          </cell>
        </row>
        <row r="1661">
          <cell r="I1661">
            <v>105266000461</v>
          </cell>
          <cell r="J1661" t="str">
            <v>INSTITUCION EDUCATIVA NORMAL SUPERIOR</v>
          </cell>
        </row>
        <row r="1662">
          <cell r="I1662">
            <v>105266000801</v>
          </cell>
          <cell r="J1662" t="str">
            <v>INSTITUCION EDUCATIVA JOSE MIGUEL DE LA CALLE</v>
          </cell>
        </row>
        <row r="1663">
          <cell r="I1663">
            <v>105266000193</v>
          </cell>
          <cell r="J1663" t="str">
            <v>ESCUELA URBANA CONCHA  AGUDELO</v>
          </cell>
        </row>
        <row r="1664">
          <cell r="I1664">
            <v>105266000347</v>
          </cell>
          <cell r="J1664" t="str">
            <v>ESCUELA URBANA MARCELIANO VELEZ</v>
          </cell>
        </row>
        <row r="1665">
          <cell r="I1665">
            <v>105266000061</v>
          </cell>
          <cell r="J1665" t="str">
            <v>INSTITUCION EDUCATIVA MANUEL URIBE ANGEL</v>
          </cell>
        </row>
        <row r="1666">
          <cell r="I1666">
            <v>205360001254</v>
          </cell>
          <cell r="J1666" t="str">
            <v>INSTITUCION EDUCATIVA MARIA JOSEFA E</v>
          </cell>
        </row>
        <row r="1667">
          <cell r="I1667">
            <v>105887000715</v>
          </cell>
          <cell r="J1667" t="str">
            <v>E U SANTA MATILDE</v>
          </cell>
        </row>
        <row r="1668">
          <cell r="I1668">
            <v>105887000693</v>
          </cell>
          <cell r="J1668" t="str">
            <v>E U PEDRO PABLO BETANCUR</v>
          </cell>
        </row>
        <row r="1669">
          <cell r="I1669">
            <v>105887000464</v>
          </cell>
          <cell r="J1669" t="str">
            <v>E U LA INMACULADA</v>
          </cell>
        </row>
        <row r="1670">
          <cell r="I1670">
            <v>105887000146</v>
          </cell>
          <cell r="J1670" t="str">
            <v>E U ROSENDA TORRES</v>
          </cell>
        </row>
        <row r="1671">
          <cell r="I1671">
            <v>305887000650</v>
          </cell>
          <cell r="J1671" t="str">
            <v>COLEGIO DE MARIA</v>
          </cell>
        </row>
        <row r="1672">
          <cell r="I1672">
            <v>105756000311</v>
          </cell>
          <cell r="J1672" t="str">
            <v>I. E. ESCUELA NORMAL SUPERIOR PRESBITERO JOSE GOMEZ ISAZA</v>
          </cell>
        </row>
        <row r="1673">
          <cell r="I1673">
            <v>105756000531</v>
          </cell>
          <cell r="J1673" t="str">
            <v>I. E.  ENRIQUE TORO CALLE</v>
          </cell>
        </row>
        <row r="1674">
          <cell r="I1674">
            <v>105756000493</v>
          </cell>
          <cell r="J1674" t="str">
            <v>I. E. BRAULIO MEJIA</v>
          </cell>
        </row>
        <row r="1675">
          <cell r="I1675">
            <v>105756000507</v>
          </cell>
          <cell r="J1675" t="str">
            <v>I. E. ROSA MARIA HENAO PAVAS</v>
          </cell>
        </row>
        <row r="1676">
          <cell r="I1676">
            <v>105756001775</v>
          </cell>
          <cell r="J1676" t="str">
            <v>I. E. INTEGRAL PARA JOVENES Y ADULTOS CELIA RAMOS TORO</v>
          </cell>
        </row>
        <row r="1677">
          <cell r="I1677">
            <v>105360000407</v>
          </cell>
          <cell r="J1677" t="str">
            <v>INSTITUCION EDUCATIVA ENRIQUE VELEZ SEDE PROVIDENCIA</v>
          </cell>
        </row>
        <row r="1678">
          <cell r="I1678">
            <v>105360000334</v>
          </cell>
          <cell r="J1678" t="str">
            <v>INSTITUCION EDUCATIVA ENRIQUE VELEZ SEDE ARNULFO FLOREZ</v>
          </cell>
        </row>
        <row r="1679">
          <cell r="I1679">
            <v>105360000288</v>
          </cell>
          <cell r="J1679" t="str">
            <v>INSTITUCION EDUCATIVA ENRIQUE VELEZ</v>
          </cell>
        </row>
        <row r="1680">
          <cell r="I1680">
            <v>205837006997</v>
          </cell>
          <cell r="J1680" t="str">
            <v>E.R TORIBIO MEDIO</v>
          </cell>
        </row>
        <row r="1681">
          <cell r="I1681">
            <v>205837001821</v>
          </cell>
          <cell r="J1681" t="str">
            <v>E.R. QUEBRADA DEL MEDIO</v>
          </cell>
        </row>
        <row r="1682">
          <cell r="I1682">
            <v>805837120016</v>
          </cell>
          <cell r="J1682" t="str">
            <v>E.R. EL LIMON MEDIO</v>
          </cell>
        </row>
        <row r="1683">
          <cell r="I1683">
            <v>805837120013</v>
          </cell>
          <cell r="J1683" t="str">
            <v>E.R. TIO LOPEZ MEDIO</v>
          </cell>
        </row>
        <row r="1684">
          <cell r="I1684">
            <v>205837003971</v>
          </cell>
          <cell r="J1684" t="str">
            <v>E.R. TIO LOPEZ ALTO</v>
          </cell>
        </row>
        <row r="1685">
          <cell r="I1685">
            <v>805837120015</v>
          </cell>
          <cell r="J1685" t="str">
            <v>E.R. LA LLANA</v>
          </cell>
        </row>
        <row r="1686">
          <cell r="I1686">
            <v>205837000638</v>
          </cell>
          <cell r="J1686" t="str">
            <v>E.R. JUAN BENITEZ </v>
          </cell>
        </row>
        <row r="1687">
          <cell r="I1687">
            <v>405659000270</v>
          </cell>
          <cell r="J1687" t="str">
            <v>E R I SABANILLA</v>
          </cell>
        </row>
        <row r="1688">
          <cell r="I1688">
            <v>205051002289</v>
          </cell>
          <cell r="J1688" t="str">
            <v>E R SAN NICOLAS DEL RIO (D)</v>
          </cell>
        </row>
        <row r="1689">
          <cell r="I1689">
            <v>205051001894</v>
          </cell>
          <cell r="J1689" t="str">
            <v>E R VIJAGUAL</v>
          </cell>
        </row>
        <row r="1690">
          <cell r="I1690">
            <v>205051001827</v>
          </cell>
          <cell r="J1690" t="str">
            <v>E R EL DESCANSO (D)</v>
          </cell>
        </row>
        <row r="1691">
          <cell r="I1691">
            <v>205051000065</v>
          </cell>
          <cell r="J1691" t="str">
            <v>COLEGIO MONSENOR ESCOBAR VELEZ</v>
          </cell>
        </row>
        <row r="1692">
          <cell r="I1692">
            <v>205051000359</v>
          </cell>
          <cell r="J1692" t="str">
            <v>C. E. R. SIETE VUELTAS</v>
          </cell>
        </row>
        <row r="1693">
          <cell r="I1693">
            <v>105425000132</v>
          </cell>
          <cell r="J1693" t="str">
            <v>E U PRESBITERO JAIME LEON RESTREPO LOPEZ </v>
          </cell>
        </row>
        <row r="1694">
          <cell r="I1694">
            <v>105425000019</v>
          </cell>
          <cell r="J1694" t="str">
            <v>LICEO MANUELA BELTRAN</v>
          </cell>
        </row>
        <row r="1695">
          <cell r="I1695">
            <v>205425000056</v>
          </cell>
          <cell r="J1695" t="str">
            <v>I. E. R. LA FLORESTA</v>
          </cell>
        </row>
        <row r="1696">
          <cell r="I1696">
            <v>205642000242</v>
          </cell>
          <cell r="J1696" t="str">
            <v>C. E. R. EL CONCILIO</v>
          </cell>
        </row>
        <row r="1697">
          <cell r="I1697">
            <v>105854000302</v>
          </cell>
          <cell r="J1697" t="str">
            <v>I. E. VALDIVIA</v>
          </cell>
        </row>
        <row r="1698">
          <cell r="I1698">
            <v>105674000053</v>
          </cell>
          <cell r="J1698" t="str">
            <v>I. E. SAN VICENTE FERRER</v>
          </cell>
        </row>
        <row r="1699">
          <cell r="I1699">
            <v>105360000253</v>
          </cell>
          <cell r="J1699" t="str">
            <v>INSTITUCION EDUCATIVA ESTEBAN OCHOA</v>
          </cell>
        </row>
        <row r="1700">
          <cell r="I1700">
            <v>105360001381</v>
          </cell>
          <cell r="J1700" t="str">
            <v>INSTITUCION EDUCATIVA ESTEBAN SEDE GERMAN RESTREPO</v>
          </cell>
        </row>
        <row r="1701">
          <cell r="I1701">
            <v>205030000189</v>
          </cell>
          <cell r="J1701" t="str">
            <v>I. E. R. LA FERRERIA</v>
          </cell>
        </row>
        <row r="1702">
          <cell r="I1702">
            <v>205030000073</v>
          </cell>
          <cell r="J1702" t="str">
            <v>E U LUIS EDUARDO VALENCIA GARCIA</v>
          </cell>
        </row>
        <row r="1703">
          <cell r="I1703">
            <v>205030000162</v>
          </cell>
          <cell r="J1703" t="str">
            <v>E U PEDRO CLAVER AGUIRRE </v>
          </cell>
        </row>
        <row r="1704">
          <cell r="I1704">
            <v>205030000243</v>
          </cell>
          <cell r="J1704" t="str">
            <v>LICEO PASCUAL CORREA FLOREZ</v>
          </cell>
        </row>
        <row r="1705">
          <cell r="I1705">
            <v>105031000056</v>
          </cell>
          <cell r="J1705" t="str">
            <v>I. E. PRESBITERO GERARDO MONTOYA</v>
          </cell>
        </row>
        <row r="1706">
          <cell r="I1706">
            <v>205686000061</v>
          </cell>
          <cell r="J1706" t="str">
            <v>C. E. R. HORACIO TORO OCHOA</v>
          </cell>
        </row>
        <row r="1707">
          <cell r="I1707">
            <v>205686000576</v>
          </cell>
          <cell r="J1707" t="str">
            <v>E U SAN PABLO </v>
          </cell>
        </row>
        <row r="1708">
          <cell r="I1708">
            <v>205686000584</v>
          </cell>
          <cell r="J1708" t="str">
            <v>LICEO PORFIRIO BARBA JACOB</v>
          </cell>
        </row>
        <row r="1709">
          <cell r="I1709">
            <v>105697000093</v>
          </cell>
          <cell r="J1709" t="str">
            <v>E U MERCEDES SANIN CANO </v>
          </cell>
        </row>
        <row r="1710">
          <cell r="I1710">
            <v>105697000514</v>
          </cell>
          <cell r="J1710" t="str">
            <v>E U CLARA ZULUAGA ZULUAGA </v>
          </cell>
        </row>
        <row r="1711">
          <cell r="I1711">
            <v>105697000069</v>
          </cell>
          <cell r="J1711" t="str">
            <v>LICEO PBRO LUIS RODOLFO GOMEZ RAMIREZ</v>
          </cell>
        </row>
        <row r="1712">
          <cell r="I1712">
            <v>105697000085</v>
          </cell>
          <cell r="J1712" t="str">
            <v>E U EUSEBIO MARIA GOMEZ </v>
          </cell>
        </row>
        <row r="1713">
          <cell r="I1713">
            <v>105697000077</v>
          </cell>
          <cell r="J1713" t="str">
            <v>I.E. TECNICO INDUSTRIAL JOSE MARIA CORDOBA</v>
          </cell>
        </row>
        <row r="1714">
          <cell r="I1714">
            <v>105360001390</v>
          </cell>
          <cell r="J1714" t="str">
            <v>INSTITUCION EDUCATIVA CARLOS E. CORTES</v>
          </cell>
        </row>
        <row r="1715">
          <cell r="I1715">
            <v>105360001934</v>
          </cell>
          <cell r="J1715" t="str">
            <v>INSTITUCION EDUCATIVA MARCELIANA SALDARRIAGA</v>
          </cell>
        </row>
        <row r="1716">
          <cell r="I1716">
            <v>205360000151</v>
          </cell>
          <cell r="J1716" t="str">
            <v>INSTITUCION EDUCATIVA LOS GOMEZ</v>
          </cell>
        </row>
        <row r="1717">
          <cell r="I1717">
            <v>105360001161</v>
          </cell>
          <cell r="J1717" t="str">
            <v>INSTITUCION EDUCATIVA LOS GOMEZ SEDE AJIZAL</v>
          </cell>
        </row>
        <row r="1718">
          <cell r="I1718">
            <v>105266000924</v>
          </cell>
          <cell r="J1718" t="str">
            <v>INSTITUCION EDUCATIVA DE ENVIGADO</v>
          </cell>
        </row>
        <row r="1719">
          <cell r="I1719">
            <v>105266001157</v>
          </cell>
          <cell r="J1719" t="str">
            <v>ESCUELA URBANA SAN RAFAEL</v>
          </cell>
        </row>
        <row r="1720">
          <cell r="I1720">
            <v>105266000169</v>
          </cell>
          <cell r="J1720" t="str">
            <v>ESCUELA PIO XII</v>
          </cell>
        </row>
        <row r="1721">
          <cell r="I1721">
            <v>205364000074</v>
          </cell>
          <cell r="J1721" t="str">
            <v>C. E. R.  DAVID L CROZZIER</v>
          </cell>
        </row>
        <row r="1722">
          <cell r="I1722">
            <v>205364000082</v>
          </cell>
          <cell r="J1722" t="str">
            <v>C. E. R. JUAN DE DIOS CARVAJAL</v>
          </cell>
        </row>
        <row r="1723">
          <cell r="I1723">
            <v>205364000104</v>
          </cell>
          <cell r="J1723" t="str">
            <v>C. E. R. BEATO JUAN BAUTISTA VELASQUEZ PELAEZ</v>
          </cell>
        </row>
        <row r="1724">
          <cell r="I1724">
            <v>205093000219</v>
          </cell>
          <cell r="J1724" t="str">
            <v>C. E. R. EL GUAMAL</v>
          </cell>
        </row>
        <row r="1725">
          <cell r="I1725">
            <v>205040000021</v>
          </cell>
          <cell r="J1725" t="str">
            <v>C. E. R. LAS LAGUNAS</v>
          </cell>
        </row>
        <row r="1726">
          <cell r="I1726">
            <v>205040000071</v>
          </cell>
          <cell r="J1726" t="str">
            <v>C. E. R. JAIME RAMIRO ARIAS</v>
          </cell>
        </row>
        <row r="1727">
          <cell r="I1727">
            <v>105034001061</v>
          </cell>
          <cell r="J1727" t="str">
            <v>C. E. R. LUIS ESPINOSA RUIZ</v>
          </cell>
        </row>
        <row r="1728">
          <cell r="I1728">
            <v>205483000457</v>
          </cell>
          <cell r="J1728" t="str">
            <v>C. E. R. EL LLANO</v>
          </cell>
        </row>
        <row r="1729">
          <cell r="I1729">
            <v>205483000465</v>
          </cell>
          <cell r="J1729" t="str">
            <v>C. E. R. LA HERMOSA</v>
          </cell>
        </row>
        <row r="1730">
          <cell r="I1730">
            <v>205490001396</v>
          </cell>
          <cell r="J1730" t="str">
            <v>CENTRO EDUCATIVO RURAL CABALLO O CANDELARIA</v>
          </cell>
        </row>
        <row r="1731">
          <cell r="I1731">
            <v>205490001469</v>
          </cell>
          <cell r="J1731" t="str">
            <v>CENTRO EDUCATIVO RURAL SANTA ROSA DE LOS PALMARES</v>
          </cell>
        </row>
        <row r="1732">
          <cell r="I1732">
            <v>205490001485</v>
          </cell>
          <cell r="J1732" t="str">
            <v>CENTRO EDUCATIVO RURAL EL MANATIAL</v>
          </cell>
        </row>
        <row r="1733">
          <cell r="I1733">
            <v>205490001507</v>
          </cell>
          <cell r="J1733" t="str">
            <v>CENTRO EDUCATIVO RURAL CIELO AZUL</v>
          </cell>
        </row>
        <row r="1734">
          <cell r="I1734">
            <v>205490001574</v>
          </cell>
          <cell r="J1734" t="str">
            <v>CENTRO EDUCATIVO RURAL MIRAMAR</v>
          </cell>
        </row>
        <row r="1735">
          <cell r="I1735">
            <v>205490001591</v>
          </cell>
          <cell r="J1735" t="str">
            <v>C. E. R. EL CARLOS</v>
          </cell>
        </row>
        <row r="1736">
          <cell r="I1736">
            <v>205051002327</v>
          </cell>
          <cell r="J1736" t="str">
            <v>C. E. R. LAS LAJAS</v>
          </cell>
        </row>
        <row r="1737">
          <cell r="I1737">
            <v>205411000533</v>
          </cell>
          <cell r="J1737" t="str">
            <v>I. E. R. LOS RECUERDOS - SEDE PRINCIPAL</v>
          </cell>
        </row>
        <row r="1738">
          <cell r="I1738">
            <v>205411000550</v>
          </cell>
          <cell r="J1738" t="str">
            <v>C. E. R. LA MONTAÑITA</v>
          </cell>
        </row>
        <row r="1739">
          <cell r="I1739">
            <v>405887000000</v>
          </cell>
          <cell r="J1739" t="str">
            <v>C. E. R. LOS POMOS</v>
          </cell>
        </row>
        <row r="1740">
          <cell r="I1740">
            <v>205543000168</v>
          </cell>
          <cell r="J1740" t="str">
            <v>C. E. R. LOS CHORROS</v>
          </cell>
        </row>
        <row r="1741">
          <cell r="I1741">
            <v>205543000214</v>
          </cell>
          <cell r="J1741" t="str">
            <v>C. E. R. MADERAL</v>
          </cell>
        </row>
        <row r="1742">
          <cell r="I1742">
            <v>205543000664</v>
          </cell>
          <cell r="J1742" t="str">
            <v>C. E. R.  EL CALICHE</v>
          </cell>
        </row>
        <row r="1743">
          <cell r="I1743">
            <v>205543000672</v>
          </cell>
          <cell r="J1743" t="str">
            <v>C. E. R. MONTARRON</v>
          </cell>
        </row>
        <row r="1744">
          <cell r="I1744">
            <v>205576000104</v>
          </cell>
          <cell r="J1744" t="str">
            <v>C. E. R. EL MULATICO</v>
          </cell>
        </row>
        <row r="1745">
          <cell r="I1745">
            <v>205576000112</v>
          </cell>
          <cell r="J1745" t="str">
            <v>C. E. R. LA PICA</v>
          </cell>
        </row>
        <row r="1746">
          <cell r="I1746">
            <v>205576000147</v>
          </cell>
          <cell r="J1746" t="str">
            <v>C. E. R. LUIS FELIPE RESTREPO</v>
          </cell>
        </row>
        <row r="1747">
          <cell r="I1747">
            <v>205576000155</v>
          </cell>
          <cell r="J1747" t="str">
            <v>C. E. R. LOURDES</v>
          </cell>
        </row>
        <row r="1748">
          <cell r="I1748">
            <v>205576000201</v>
          </cell>
          <cell r="J1748" t="str">
            <v>C. E. R. LA GOMEZ</v>
          </cell>
        </row>
        <row r="1749">
          <cell r="I1749">
            <v>205483000201</v>
          </cell>
          <cell r="J1749" t="str">
            <v>C. E. R. EL CARAQO</v>
          </cell>
        </row>
        <row r="1750">
          <cell r="I1750">
            <v>205483000228</v>
          </cell>
          <cell r="J1750" t="str">
            <v>C. E. R. LA ESPAQOLA</v>
          </cell>
        </row>
        <row r="1751">
          <cell r="I1751">
            <v>205789000655</v>
          </cell>
          <cell r="J1751" t="str">
            <v>C. E. R. LA MATILDE</v>
          </cell>
        </row>
        <row r="1752">
          <cell r="I1752">
            <v>205789000680</v>
          </cell>
          <cell r="J1752" t="str">
            <v>C. E. R. LA MIRLA</v>
          </cell>
        </row>
        <row r="1753">
          <cell r="I1753">
            <v>205789000698</v>
          </cell>
          <cell r="J1753" t="str">
            <v>C. E. R. SAN ANTONIO</v>
          </cell>
        </row>
        <row r="1754">
          <cell r="I1754">
            <v>205789000710</v>
          </cell>
          <cell r="J1754" t="str">
            <v>C. E. R. CEDEÑO PARTE ALTA</v>
          </cell>
        </row>
        <row r="1755">
          <cell r="I1755">
            <v>205789000736</v>
          </cell>
          <cell r="J1755" t="str">
            <v>C. E. R. IND.PARA EL RESG INDIG EMBERA_CHAMI MIGUEL CERTIGA</v>
          </cell>
        </row>
        <row r="1756">
          <cell r="I1756">
            <v>205854000471</v>
          </cell>
          <cell r="J1756" t="str">
            <v>C. E. R. MIGUEL ANGEL GOMEZ</v>
          </cell>
        </row>
        <row r="1757">
          <cell r="I1757">
            <v>205250000716</v>
          </cell>
          <cell r="J1757" t="str">
            <v>C. E. R. RIO VIEJO</v>
          </cell>
        </row>
        <row r="1758">
          <cell r="I1758">
            <v>205250000724</v>
          </cell>
          <cell r="J1758" t="str">
            <v>C. E. R. LOS COLONOS</v>
          </cell>
        </row>
        <row r="1759">
          <cell r="I1759">
            <v>205310000231</v>
          </cell>
          <cell r="J1759" t="str">
            <v>C. E. R. LA ANGOSTURITA</v>
          </cell>
        </row>
        <row r="1760">
          <cell r="I1760">
            <v>205310000311</v>
          </cell>
          <cell r="J1760" t="str">
            <v>C. E. R. QUEBRADONA</v>
          </cell>
        </row>
        <row r="1761">
          <cell r="I1761">
            <v>205310000362</v>
          </cell>
          <cell r="J1761" t="str">
            <v>C. E. R. LA ESTRELLA</v>
          </cell>
        </row>
        <row r="1762">
          <cell r="I1762">
            <v>205310000389</v>
          </cell>
          <cell r="J1762" t="str">
            <v>C. E. R. EL GUAYABO</v>
          </cell>
        </row>
        <row r="1763">
          <cell r="I1763">
            <v>205310000419</v>
          </cell>
          <cell r="J1763" t="str">
            <v>C. E. R. LA REGION</v>
          </cell>
        </row>
        <row r="1764">
          <cell r="I1764">
            <v>205310000435</v>
          </cell>
          <cell r="J1764" t="str">
            <v>C. E. R. PUENTE PORCE</v>
          </cell>
        </row>
        <row r="1765">
          <cell r="I1765">
            <v>205310000443</v>
          </cell>
          <cell r="J1765" t="str">
            <v>C. E. R. LA ACEQUIA</v>
          </cell>
        </row>
        <row r="1766">
          <cell r="I1766">
            <v>205387000403</v>
          </cell>
          <cell r="J1766" t="str">
            <v>C. E. R. COMINALES</v>
          </cell>
        </row>
        <row r="1767">
          <cell r="I1767">
            <v>205387000446</v>
          </cell>
          <cell r="J1767" t="str">
            <v>C. E. R. LAS PLAYAS</v>
          </cell>
        </row>
        <row r="1768">
          <cell r="I1768">
            <v>205387000462</v>
          </cell>
          <cell r="J1768" t="str">
            <v>C. E. R. RURAL EL DELIRIO</v>
          </cell>
        </row>
        <row r="1769">
          <cell r="I1769">
            <v>205387000471</v>
          </cell>
          <cell r="J1769" t="str">
            <v>C. E. R. LA ESMERALDA ALTA</v>
          </cell>
        </row>
        <row r="1770">
          <cell r="I1770">
            <v>205387000519</v>
          </cell>
          <cell r="J1770" t="str">
            <v>C. E. R. EL ORO</v>
          </cell>
        </row>
        <row r="1771">
          <cell r="I1771">
            <v>205387000527</v>
          </cell>
          <cell r="J1771" t="str">
            <v>C. E. R. SANTA BARBARA</v>
          </cell>
        </row>
        <row r="1772">
          <cell r="I1772">
            <v>205361001649</v>
          </cell>
          <cell r="J1772" t="str">
            <v>C. E. R. EL INDIO</v>
          </cell>
        </row>
        <row r="1773">
          <cell r="I1773">
            <v>205051002360</v>
          </cell>
          <cell r="J1773" t="str">
            <v>C. E. R. EL VIEJO</v>
          </cell>
        </row>
        <row r="1774">
          <cell r="I1774">
            <v>205125000313</v>
          </cell>
          <cell r="J1774" t="str">
            <v>C. E. R. SOLEDAD</v>
          </cell>
        </row>
        <row r="1775">
          <cell r="I1775">
            <v>205125000321</v>
          </cell>
          <cell r="J1775" t="str">
            <v>C. E. R. EL ROMERAL</v>
          </cell>
        </row>
        <row r="1776">
          <cell r="I1776">
            <v>205129006626</v>
          </cell>
          <cell r="J1776" t="str">
            <v>C. E. R. EL CANO</v>
          </cell>
        </row>
        <row r="1777">
          <cell r="I1777">
            <v>205138001050</v>
          </cell>
          <cell r="J1777" t="str">
            <v>C. E. R. EL CAFE</v>
          </cell>
        </row>
        <row r="1778">
          <cell r="I1778">
            <v>205138001041</v>
          </cell>
          <cell r="J1778" t="str">
            <v>C. E. R.  EL RETIRO</v>
          </cell>
        </row>
        <row r="1779">
          <cell r="I1779">
            <v>205209000041</v>
          </cell>
          <cell r="J1779" t="str">
            <v>C. E. R. PARTIDAS</v>
          </cell>
        </row>
        <row r="1780">
          <cell r="I1780">
            <v>205209000165</v>
          </cell>
          <cell r="J1780" t="str">
            <v>C. E. R. CAUNZAL</v>
          </cell>
        </row>
        <row r="1781">
          <cell r="I1781">
            <v>205209000203</v>
          </cell>
          <cell r="J1781" t="str">
            <v>C. E. R. HATO VIEJO</v>
          </cell>
        </row>
        <row r="1782">
          <cell r="I1782">
            <v>205209000297</v>
          </cell>
          <cell r="J1782" t="str">
            <v>C. E. R. EL MORITO</v>
          </cell>
        </row>
        <row r="1783">
          <cell r="I1783">
            <v>205368000346</v>
          </cell>
          <cell r="J1783" t="str">
            <v>C. E. R.  LA CESTILLALA</v>
          </cell>
        </row>
        <row r="1784">
          <cell r="I1784">
            <v>205197001071</v>
          </cell>
          <cell r="J1784" t="str">
            <v>C. E. R. FARALLONES</v>
          </cell>
        </row>
        <row r="1785">
          <cell r="I1785">
            <v>205615000443</v>
          </cell>
          <cell r="J1785" t="str">
            <v>E U CUATRO ESQUINAS</v>
          </cell>
        </row>
        <row r="1786">
          <cell r="I1786">
            <v>105615000473</v>
          </cell>
          <cell r="J1786" t="str">
            <v>INSTITUCION EDUCATIVA JOSEFINA  MUÑOZ GONZALEZ</v>
          </cell>
        </row>
        <row r="1787">
          <cell r="I1787">
            <v>105615000376</v>
          </cell>
          <cell r="J1787" t="str">
            <v>E U SAMUEL ALVAREZ BOTERO</v>
          </cell>
        </row>
        <row r="1788">
          <cell r="I1788">
            <v>105615000341</v>
          </cell>
          <cell r="J1788" t="str">
            <v>E U BALDOMERO SANIN CANO</v>
          </cell>
        </row>
        <row r="1789">
          <cell r="I1789">
            <v>205649000876</v>
          </cell>
          <cell r="J1789" t="str">
            <v>C. E. R. TINAJAS</v>
          </cell>
        </row>
        <row r="1790">
          <cell r="I1790">
            <v>205250000112</v>
          </cell>
          <cell r="J1790" t="str">
            <v>C. E. R. LA MATANZA</v>
          </cell>
        </row>
        <row r="1791">
          <cell r="I1791">
            <v>205250000121</v>
          </cell>
          <cell r="J1791" t="str">
            <v>C. E. R. VILLA ABAJO</v>
          </cell>
        </row>
        <row r="1792">
          <cell r="I1792">
            <v>205234000960</v>
          </cell>
          <cell r="J1792" t="str">
            <v>C. E. R. LA FORTUNA</v>
          </cell>
        </row>
        <row r="1793">
          <cell r="I1793">
            <v>205002000131</v>
          </cell>
          <cell r="J1793" t="str">
            <v>C. E. R. SAN BERNARDO</v>
          </cell>
        </row>
        <row r="1794">
          <cell r="I1794">
            <v>205002000149</v>
          </cell>
          <cell r="J1794" t="str">
            <v>C. E. R. SAN TADEO</v>
          </cell>
        </row>
        <row r="1795">
          <cell r="I1795">
            <v>205002000190</v>
          </cell>
          <cell r="J1795" t="str">
            <v>C. E. R. MORROGORDO</v>
          </cell>
        </row>
        <row r="1796">
          <cell r="I1796">
            <v>205079000109</v>
          </cell>
          <cell r="J1796" t="str">
            <v>C. E. R. POPALITO</v>
          </cell>
        </row>
        <row r="1797">
          <cell r="I1797">
            <v>205079000125</v>
          </cell>
          <cell r="J1797" t="str">
            <v>C. E. R. MATASANO</v>
          </cell>
        </row>
        <row r="1798">
          <cell r="I1798">
            <v>205858000344</v>
          </cell>
          <cell r="J1798" t="str">
            <v>C. E. R. JAIME MARULANDA VALENCIA</v>
          </cell>
        </row>
        <row r="1799">
          <cell r="I1799">
            <v>205858000361</v>
          </cell>
          <cell r="J1799" t="str">
            <v>C. E. R. SAN PASCUAL</v>
          </cell>
        </row>
        <row r="1800">
          <cell r="I1800">
            <v>205858000395</v>
          </cell>
          <cell r="J1800" t="str">
            <v>C. E. R. EL LAGARTO</v>
          </cell>
        </row>
        <row r="1801">
          <cell r="I1801">
            <v>205861000045</v>
          </cell>
          <cell r="J1801" t="str">
            <v>C. E. R. PIEDRAS BLANCAS</v>
          </cell>
        </row>
        <row r="1802">
          <cell r="I1802">
            <v>205861000061</v>
          </cell>
          <cell r="J1802" t="str">
            <v>C. E. R. RAMON CORREA J</v>
          </cell>
        </row>
        <row r="1803">
          <cell r="I1803">
            <v>205861000070</v>
          </cell>
          <cell r="J1803" t="str">
            <v>C. E. R. CAROLINA VASQUEZ</v>
          </cell>
        </row>
        <row r="1804">
          <cell r="I1804">
            <v>205856000291</v>
          </cell>
          <cell r="J1804" t="str">
            <v>C. E. R. LA CUMBRE</v>
          </cell>
        </row>
        <row r="1805">
          <cell r="I1805">
            <v>205031000280</v>
          </cell>
          <cell r="J1805" t="str">
            <v>C. E. R. LA PIEDRANCHA</v>
          </cell>
        </row>
        <row r="1806">
          <cell r="I1806">
            <v>205031000336</v>
          </cell>
          <cell r="J1806" t="str">
            <v>C. E. R. LA MARIA</v>
          </cell>
        </row>
        <row r="1807">
          <cell r="I1807">
            <v>205858000018</v>
          </cell>
          <cell r="J1807" t="str">
            <v>C. E. R. EL CARMEN DE LA SIERRA</v>
          </cell>
        </row>
        <row r="1808">
          <cell r="I1808">
            <v>205861000096</v>
          </cell>
          <cell r="J1808" t="str">
            <v>C. E. R. EL CERRO</v>
          </cell>
        </row>
        <row r="1809">
          <cell r="I1809">
            <v>205861000151</v>
          </cell>
          <cell r="J1809" t="str">
            <v>C. E. R. EL RINCON</v>
          </cell>
        </row>
        <row r="1810">
          <cell r="I1810">
            <v>205490001752</v>
          </cell>
          <cell r="J1810" t="str">
            <v>CENTRO EDUCATIVO RURAL SANTA ISABEL</v>
          </cell>
        </row>
        <row r="1811">
          <cell r="I1811">
            <v>205490001817</v>
          </cell>
          <cell r="J1811" t="str">
            <v>CENTRO EDUCATIVO RURAL EL REPARO</v>
          </cell>
        </row>
        <row r="1812">
          <cell r="I1812">
            <v>205490001833</v>
          </cell>
          <cell r="J1812" t="str">
            <v>CENTRO EDUCATIVO RURAL PALMARES CENIZOSA</v>
          </cell>
        </row>
        <row r="1813">
          <cell r="I1813">
            <v>205490001884</v>
          </cell>
          <cell r="J1813" t="str">
            <v>CENTRO EDUCATIVO RURAL SAN RAFAEL II</v>
          </cell>
        </row>
        <row r="1814">
          <cell r="I1814">
            <v>205490001957</v>
          </cell>
          <cell r="J1814" t="str">
            <v>C. E. R. EL HOYITO</v>
          </cell>
        </row>
        <row r="1815">
          <cell r="I1815">
            <v>205197001161</v>
          </cell>
          <cell r="J1815" t="str">
            <v>C. E. R. EL VENADO</v>
          </cell>
        </row>
        <row r="1816">
          <cell r="I1816">
            <v>205789000167</v>
          </cell>
          <cell r="J1816" t="str">
            <v>C. E. R. LA BETANIA</v>
          </cell>
        </row>
        <row r="1817">
          <cell r="I1817">
            <v>205789000175</v>
          </cell>
          <cell r="J1817" t="str">
            <v>C. E. R. COROZAL</v>
          </cell>
        </row>
        <row r="1818">
          <cell r="I1818">
            <v>205789000183</v>
          </cell>
          <cell r="J1818" t="str">
            <v>C. E. R. CEDEÑO</v>
          </cell>
        </row>
        <row r="1819">
          <cell r="I1819">
            <v>205789000191</v>
          </cell>
          <cell r="J1819" t="str">
            <v>C. E. R. CAMPO ALEGRE</v>
          </cell>
        </row>
        <row r="1820">
          <cell r="I1820">
            <v>205364000121</v>
          </cell>
          <cell r="J1820" t="str">
            <v>C. E. R. LUIS ROSENDO ESCOBAR</v>
          </cell>
        </row>
        <row r="1821">
          <cell r="I1821">
            <v>205051001363</v>
          </cell>
          <cell r="J1821" t="str">
            <v>C. E. R. EL VOLCAN</v>
          </cell>
        </row>
        <row r="1822">
          <cell r="I1822">
            <v>205051001398</v>
          </cell>
          <cell r="J1822" t="str">
            <v>C. E. R. PUEBLO CHINO</v>
          </cell>
        </row>
        <row r="1823">
          <cell r="I1823">
            <v>205051001487</v>
          </cell>
          <cell r="J1823" t="str">
            <v>C. E. R. SAGRADA ENSEÑANZA</v>
          </cell>
        </row>
        <row r="1824">
          <cell r="I1824">
            <v>205051001614</v>
          </cell>
          <cell r="J1824" t="str">
            <v>C. E. R. SANTA ISABEL</v>
          </cell>
        </row>
        <row r="1825">
          <cell r="I1825">
            <v>205051001673</v>
          </cell>
          <cell r="J1825" t="str">
            <v>C. E. R. FRANCISCO JOSE DE CALDAS</v>
          </cell>
        </row>
        <row r="1826">
          <cell r="I1826">
            <v>205051001801</v>
          </cell>
          <cell r="J1826" t="str">
            <v>C. E. R. LA BARRANCUDA</v>
          </cell>
        </row>
        <row r="1827">
          <cell r="I1827">
            <v>205649000647</v>
          </cell>
          <cell r="J1827" t="str">
            <v>C. E. R.  LA TUPIADA</v>
          </cell>
        </row>
        <row r="1828">
          <cell r="I1828">
            <v>205649000752</v>
          </cell>
          <cell r="J1828" t="str">
            <v>C. E. R. SAN FRANCISCO</v>
          </cell>
        </row>
        <row r="1829">
          <cell r="I1829">
            <v>205649000795</v>
          </cell>
          <cell r="J1829" t="str">
            <v>C. E. R. EL CERRO</v>
          </cell>
        </row>
        <row r="1830">
          <cell r="I1830">
            <v>205649000825</v>
          </cell>
          <cell r="J1830" t="str">
            <v>C. E. R. CARLOS CIRO</v>
          </cell>
        </row>
        <row r="1831">
          <cell r="I1831">
            <v>205649000841</v>
          </cell>
          <cell r="J1831" t="str">
            <v>CENTRO EDUCATIVO RURAL LOS BERROS</v>
          </cell>
        </row>
        <row r="1832">
          <cell r="I1832">
            <v>205887000183</v>
          </cell>
          <cell r="J1832" t="str">
            <v>C. E. R. MALLARINO</v>
          </cell>
        </row>
        <row r="1833">
          <cell r="I1833">
            <v>205887000205</v>
          </cell>
          <cell r="J1833" t="str">
            <v>C. E. R. RURAL CHAQUIRAL</v>
          </cell>
        </row>
        <row r="1834">
          <cell r="I1834">
            <v>205051000201</v>
          </cell>
          <cell r="J1834" t="str">
            <v>C. E. R. ESPERANZA</v>
          </cell>
        </row>
        <row r="1835">
          <cell r="I1835">
            <v>205051000243</v>
          </cell>
          <cell r="J1835" t="str">
            <v>C. E. R. EL YESO</v>
          </cell>
        </row>
        <row r="1836">
          <cell r="I1836">
            <v>205051000251</v>
          </cell>
          <cell r="J1836" t="str">
            <v>C. E. R. MARCO FIDEL SUAREZ</v>
          </cell>
        </row>
        <row r="1837">
          <cell r="I1837">
            <v>205051000545</v>
          </cell>
          <cell r="J1837" t="str">
            <v>C. E. R. SAN LUIS GONZAGA</v>
          </cell>
        </row>
        <row r="1838">
          <cell r="I1838">
            <v>205051000553</v>
          </cell>
          <cell r="J1838" t="str">
            <v>C. E. R. SAN JUANCITO VIJAO</v>
          </cell>
        </row>
        <row r="1839">
          <cell r="I1839">
            <v>205051000634</v>
          </cell>
          <cell r="J1839" t="str">
            <v>C. E. R. PLAN PAREJO</v>
          </cell>
        </row>
        <row r="1840">
          <cell r="I1840">
            <v>205051000669</v>
          </cell>
          <cell r="J1840" t="str">
            <v>C. E. R. MESOPOTAMIA</v>
          </cell>
        </row>
        <row r="1841">
          <cell r="I1841">
            <v>205051000707</v>
          </cell>
          <cell r="J1841" t="str">
            <v>C. E. R. EL SOCORRO</v>
          </cell>
        </row>
        <row r="1842">
          <cell r="I1842">
            <v>205055000027</v>
          </cell>
          <cell r="J1842" t="str">
            <v>C. E. R. SANTA TERESA</v>
          </cell>
        </row>
        <row r="1843">
          <cell r="I1843">
            <v>205055000094</v>
          </cell>
          <cell r="J1843" t="str">
            <v>C. E. R. LA PRIMAVERA</v>
          </cell>
        </row>
        <row r="1844">
          <cell r="I1844">
            <v>205652000003</v>
          </cell>
          <cell r="J1844" t="str">
            <v>C. E. R. SAN JUAN DE AQUITANIA</v>
          </cell>
        </row>
        <row r="1845">
          <cell r="I1845">
            <v>205002001188</v>
          </cell>
          <cell r="J1845" t="str">
            <v>C. E. R.  AURES - EL SILENCIO</v>
          </cell>
        </row>
        <row r="1846">
          <cell r="I1846">
            <v>205004000014</v>
          </cell>
          <cell r="J1846" t="str">
            <v>C. E. R. EL CEJEN</v>
          </cell>
        </row>
        <row r="1847">
          <cell r="I1847">
            <v>205002000980</v>
          </cell>
          <cell r="J1847" t="str">
            <v>C. E. R. ALTAMIRA</v>
          </cell>
        </row>
        <row r="1848">
          <cell r="I1848">
            <v>205885000143</v>
          </cell>
          <cell r="J1848" t="str">
            <v>C. E. R. LA ARGENTINA</v>
          </cell>
        </row>
        <row r="1849">
          <cell r="I1849">
            <v>205885000178</v>
          </cell>
          <cell r="J1849" t="str">
            <v>C. E. R. EL HATILLO</v>
          </cell>
        </row>
        <row r="1850">
          <cell r="I1850">
            <v>205885000186</v>
          </cell>
          <cell r="J1850" t="str">
            <v>C. E. R. EL ARENAL</v>
          </cell>
        </row>
        <row r="1851">
          <cell r="I1851">
            <v>205885000194</v>
          </cell>
          <cell r="J1851" t="str">
            <v>C. E. R. CORONTO</v>
          </cell>
        </row>
        <row r="1852">
          <cell r="I1852">
            <v>205885000267</v>
          </cell>
          <cell r="J1852" t="str">
            <v>C. E. R. LA BRILLANTINITA</v>
          </cell>
        </row>
        <row r="1853">
          <cell r="I1853">
            <v>205885000305</v>
          </cell>
          <cell r="J1853" t="str">
            <v>C. E. R. SAN PEDRITO</v>
          </cell>
        </row>
        <row r="1854">
          <cell r="I1854">
            <v>205885000313</v>
          </cell>
          <cell r="J1854" t="str">
            <v>C. E. R. EL CASAMORA</v>
          </cell>
        </row>
        <row r="1855">
          <cell r="I1855">
            <v>205361002301</v>
          </cell>
          <cell r="J1855" t="str">
            <v>C. E. R. BUENAVISTA</v>
          </cell>
        </row>
        <row r="1856">
          <cell r="I1856">
            <v>205361002319</v>
          </cell>
          <cell r="J1856" t="str">
            <v>C. E. R. ORGANI ALTO</v>
          </cell>
        </row>
        <row r="1857">
          <cell r="I1857">
            <v>205893001604</v>
          </cell>
          <cell r="J1857" t="str">
            <v>C. E. R. EL PORVENIR</v>
          </cell>
        </row>
        <row r="1858">
          <cell r="I1858">
            <v>205893001647</v>
          </cell>
          <cell r="J1858" t="str">
            <v>C. E. R. ALIRIO BERMUDEZ LOPEZ</v>
          </cell>
        </row>
        <row r="1859">
          <cell r="I1859">
            <v>205893001671</v>
          </cell>
          <cell r="J1859" t="str">
            <v>C. E. R. ANTONIO ROLDAN BETANCUR</v>
          </cell>
        </row>
        <row r="1860">
          <cell r="I1860">
            <v>405495001229</v>
          </cell>
          <cell r="J1860" t="str">
            <v>C. E. R. SAN PEDRO ABAJO</v>
          </cell>
        </row>
        <row r="1861">
          <cell r="I1861">
            <v>205501000010</v>
          </cell>
          <cell r="J1861" t="str">
            <v>C. E. R. COMINAL</v>
          </cell>
        </row>
        <row r="1862">
          <cell r="I1862">
            <v>205501000044</v>
          </cell>
          <cell r="J1862" t="str">
            <v>C. E. R.  GUAYABO</v>
          </cell>
        </row>
        <row r="1863">
          <cell r="I1863">
            <v>205501000061</v>
          </cell>
          <cell r="J1863" t="str">
            <v>C. E. R. PIÑONES</v>
          </cell>
        </row>
        <row r="1864">
          <cell r="I1864">
            <v>205501000087</v>
          </cell>
          <cell r="J1864" t="str">
            <v>C. E. R. SUCRE</v>
          </cell>
        </row>
        <row r="1865">
          <cell r="I1865">
            <v>205543000583</v>
          </cell>
          <cell r="J1865" t="str">
            <v>C. E. R. POPAL</v>
          </cell>
        </row>
        <row r="1866">
          <cell r="I1866">
            <v>205034001007</v>
          </cell>
          <cell r="J1866" t="str">
            <v>C. E. R. GABRIELA ECHEVERRI</v>
          </cell>
        </row>
        <row r="1867">
          <cell r="I1867">
            <v>205034001023</v>
          </cell>
          <cell r="J1867" t="str">
            <v>C. E. R. GONZALO OSPINA</v>
          </cell>
        </row>
        <row r="1868">
          <cell r="I1868">
            <v>205034001031</v>
          </cell>
          <cell r="J1868" t="str">
            <v>C. E. R. MONTEVERDE</v>
          </cell>
        </row>
        <row r="1869">
          <cell r="I1869">
            <v>205034001091</v>
          </cell>
          <cell r="J1869" t="str">
            <v>C. E. R. PEÑAS AZULES</v>
          </cell>
        </row>
        <row r="1870">
          <cell r="I1870">
            <v>205034001121</v>
          </cell>
          <cell r="J1870" t="str">
            <v>C. E. R. ALTO ZENON</v>
          </cell>
        </row>
        <row r="1871">
          <cell r="I1871">
            <v>205042000486</v>
          </cell>
          <cell r="J1871" t="str">
            <v>C. E. R. LA NOQUE</v>
          </cell>
        </row>
        <row r="1872">
          <cell r="I1872">
            <v>205042000494</v>
          </cell>
          <cell r="J1872" t="str">
            <v>C. E. R. LA MARIANA</v>
          </cell>
        </row>
        <row r="1873">
          <cell r="I1873">
            <v>205042000508</v>
          </cell>
          <cell r="J1873" t="str">
            <v>C. E. R. OGOSCO</v>
          </cell>
        </row>
        <row r="1874">
          <cell r="I1874">
            <v>205234001001</v>
          </cell>
          <cell r="J1874" t="str">
            <v>C. E. R.  LA AGUADA</v>
          </cell>
        </row>
        <row r="1875">
          <cell r="I1875">
            <v>205856000282</v>
          </cell>
          <cell r="J1875" t="str">
            <v>C. E. R. LA BUCANA</v>
          </cell>
        </row>
        <row r="1876">
          <cell r="I1876">
            <v>205051008031</v>
          </cell>
          <cell r="J1876" t="str">
            <v>C. E. R. LA ROSITA</v>
          </cell>
        </row>
        <row r="1877">
          <cell r="I1877">
            <v>205051008040</v>
          </cell>
          <cell r="J1877" t="str">
            <v>C. E. R.  CERRO LAS LAJAS</v>
          </cell>
        </row>
        <row r="1878">
          <cell r="I1878">
            <v>405051002636</v>
          </cell>
          <cell r="J1878" t="str">
            <v>C. E. R.  LAS PALMAS</v>
          </cell>
        </row>
        <row r="1879">
          <cell r="I1879">
            <v>405051002644</v>
          </cell>
          <cell r="J1879" t="str">
            <v>C. E. R. LAS MARGARITAS</v>
          </cell>
        </row>
        <row r="1880">
          <cell r="I1880">
            <v>405051007999</v>
          </cell>
          <cell r="J1880" t="str">
            <v>C. E. R. INDIGENA EL CANIME</v>
          </cell>
        </row>
        <row r="1881">
          <cell r="I1881">
            <v>205055000191</v>
          </cell>
          <cell r="J1881" t="str">
            <v>C. E. R. LA PLATA</v>
          </cell>
        </row>
        <row r="1882">
          <cell r="I1882">
            <v>205055000205</v>
          </cell>
          <cell r="J1882" t="str">
            <v>C. E. R. LA MARGARITA</v>
          </cell>
        </row>
        <row r="1883">
          <cell r="I1883">
            <v>205125000127</v>
          </cell>
          <cell r="J1883" t="str">
            <v>C. E. R. LA MANGA</v>
          </cell>
        </row>
        <row r="1884">
          <cell r="I1884">
            <v>205125000135</v>
          </cell>
          <cell r="J1884" t="str">
            <v>C. E. R. LA ANACOZCA</v>
          </cell>
        </row>
        <row r="1885">
          <cell r="I1885">
            <v>205361000014</v>
          </cell>
          <cell r="J1885" t="str">
            <v>C. E. R. SANTA LUCIA</v>
          </cell>
        </row>
        <row r="1886">
          <cell r="I1886">
            <v>205361000022</v>
          </cell>
          <cell r="J1886" t="str">
            <v>I. E. R. VEINTE DE JULIO</v>
          </cell>
        </row>
        <row r="1887">
          <cell r="I1887">
            <v>205093000537</v>
          </cell>
          <cell r="J1887" t="str">
            <v>C. E. R. LA MINA</v>
          </cell>
        </row>
        <row r="1888">
          <cell r="I1888">
            <v>205055000311</v>
          </cell>
          <cell r="J1888" t="str">
            <v>C. E. R. SANTA CLARA</v>
          </cell>
        </row>
        <row r="1889">
          <cell r="I1889">
            <v>205055000370</v>
          </cell>
          <cell r="J1889" t="str">
            <v>C. E. R. EL PLAN</v>
          </cell>
        </row>
        <row r="1890">
          <cell r="I1890">
            <v>205055000418</v>
          </cell>
          <cell r="J1890" t="str">
            <v>C. E. R. EL PITAL</v>
          </cell>
        </row>
        <row r="1891">
          <cell r="I1891">
            <v>205055000434</v>
          </cell>
          <cell r="J1891" t="str">
            <v>C. E. R. EL GUADUAL</v>
          </cell>
        </row>
        <row r="1892">
          <cell r="I1892">
            <v>205055000566</v>
          </cell>
          <cell r="J1892" t="str">
            <v>C. E. R. MAURICIO BOTERO</v>
          </cell>
        </row>
        <row r="1893">
          <cell r="I1893">
            <v>205055000591</v>
          </cell>
          <cell r="J1893" t="str">
            <v>C. E. R. BUENOS AIRES</v>
          </cell>
        </row>
        <row r="1894">
          <cell r="I1894">
            <v>205197000211</v>
          </cell>
          <cell r="J1894" t="str">
            <v>C. E. R. SAN JOSE</v>
          </cell>
        </row>
        <row r="1895">
          <cell r="I1895">
            <v>205197000229</v>
          </cell>
          <cell r="J1895" t="str">
            <v>C. E. R. LOS MANGOS</v>
          </cell>
        </row>
        <row r="1896">
          <cell r="I1896">
            <v>205197000245</v>
          </cell>
          <cell r="J1896" t="str">
            <v>C. E. R. LOS POTREROS</v>
          </cell>
        </row>
        <row r="1897">
          <cell r="I1897">
            <v>205197000253</v>
          </cell>
          <cell r="J1897" t="str">
            <v>C. E. R. LA GRANJA</v>
          </cell>
        </row>
        <row r="1898">
          <cell r="I1898">
            <v>205197000300</v>
          </cell>
          <cell r="J1898" t="str">
            <v>C. E. R. VILLA HERMOSA</v>
          </cell>
        </row>
        <row r="1899">
          <cell r="I1899">
            <v>205483000651</v>
          </cell>
          <cell r="J1899" t="str">
            <v>C. E. R. LA QUIEBRA DE SAN JUAN</v>
          </cell>
        </row>
        <row r="1900">
          <cell r="I1900">
            <v>205209000912</v>
          </cell>
          <cell r="J1900" t="str">
            <v>C.E.R. PEPE BERNAL - SEDE PRINCIPAL</v>
          </cell>
        </row>
        <row r="1901">
          <cell r="I1901">
            <v>205313000827</v>
          </cell>
          <cell r="J1901" t="str">
            <v>C. E. R. BUENAVISTA ABAJO</v>
          </cell>
        </row>
        <row r="1902">
          <cell r="I1902">
            <v>205313000835</v>
          </cell>
          <cell r="J1902" t="str">
            <v>C. E. R. EL VERGEL</v>
          </cell>
        </row>
        <row r="1903">
          <cell r="I1903">
            <v>205604000107</v>
          </cell>
          <cell r="J1903" t="str">
            <v>C. E. R. MARTANA</v>
          </cell>
        </row>
        <row r="1904">
          <cell r="I1904">
            <v>205604000221</v>
          </cell>
          <cell r="J1904" t="str">
            <v>C. E. R. SAN CRISTOBAL</v>
          </cell>
        </row>
        <row r="1905">
          <cell r="I1905">
            <v>205604000247</v>
          </cell>
          <cell r="J1905" t="str">
            <v>C. E. R. LA CRUZ</v>
          </cell>
        </row>
        <row r="1906">
          <cell r="I1906">
            <v>205604000336</v>
          </cell>
          <cell r="J1906" t="str">
            <v>C. E. R. CHORROLINDO</v>
          </cell>
        </row>
        <row r="1907">
          <cell r="I1907">
            <v>205040000951</v>
          </cell>
          <cell r="J1907" t="str">
            <v>C. E. R.  MOISES ESTRADA</v>
          </cell>
        </row>
        <row r="1908">
          <cell r="I1908">
            <v>205040000977</v>
          </cell>
          <cell r="J1908" t="str">
            <v>C. E. R. LA HERMOSA</v>
          </cell>
        </row>
        <row r="1909">
          <cell r="I1909">
            <v>205040001001</v>
          </cell>
          <cell r="J1909" t="str">
            <v>C. E. R. LA PRIMAVERA</v>
          </cell>
        </row>
        <row r="1910">
          <cell r="I1910">
            <v>205040001019</v>
          </cell>
          <cell r="J1910" t="str">
            <v>C. E. R. FIDEL CANO</v>
          </cell>
        </row>
        <row r="1911">
          <cell r="I1911">
            <v>205091000181</v>
          </cell>
          <cell r="J1911" t="str">
            <v>I. E. R. BELLAVISTA</v>
          </cell>
        </row>
        <row r="1912">
          <cell r="I1912">
            <v>205091000190</v>
          </cell>
          <cell r="J1912" t="str">
            <v>I. E. R. LOS AGUACATES</v>
          </cell>
        </row>
        <row r="1913">
          <cell r="I1913">
            <v>205091000211</v>
          </cell>
          <cell r="J1913" t="str">
            <v>I. E. R. TULIO MARIN</v>
          </cell>
        </row>
        <row r="1914">
          <cell r="I1914">
            <v>205091000301</v>
          </cell>
          <cell r="J1914" t="str">
            <v>I. E. R. LIBIA ARRIBA</v>
          </cell>
        </row>
        <row r="1915">
          <cell r="I1915">
            <v>205091000327</v>
          </cell>
          <cell r="J1915" t="str">
            <v>I. E. R. LA HERMOSA</v>
          </cell>
        </row>
        <row r="1916">
          <cell r="I1916">
            <v>205079000052</v>
          </cell>
          <cell r="J1916" t="str">
            <v>C. E. R. LA CEJITA</v>
          </cell>
        </row>
        <row r="1917">
          <cell r="I1917">
            <v>205079000079</v>
          </cell>
          <cell r="J1917" t="str">
            <v>C. E. R.  LA CUESTA</v>
          </cell>
        </row>
        <row r="1918">
          <cell r="I1918">
            <v>205138000827</v>
          </cell>
          <cell r="J1918" t="str">
            <v>C. E. R. SANTA TERESITA DEL NIQO JESUS</v>
          </cell>
        </row>
        <row r="1919">
          <cell r="I1919">
            <v>205138000835</v>
          </cell>
          <cell r="J1919" t="str">
            <v>C. E. R. EL MADERO</v>
          </cell>
        </row>
        <row r="1920">
          <cell r="I1920">
            <v>205313000495</v>
          </cell>
          <cell r="J1920" t="str">
            <v>C. E. R. EL TABOR</v>
          </cell>
        </row>
        <row r="1921">
          <cell r="I1921">
            <v>205649000124</v>
          </cell>
          <cell r="J1921" t="str">
            <v>CENTRO EDUCATIVO RURAL SANTA RITA</v>
          </cell>
        </row>
        <row r="1922">
          <cell r="I1922">
            <v>205649000175</v>
          </cell>
          <cell r="J1922" t="str">
            <v>C. E. R. EL TABOR</v>
          </cell>
        </row>
        <row r="1923">
          <cell r="I1923">
            <v>205649000183</v>
          </cell>
          <cell r="J1923" t="str">
            <v>C. E. R. SAN BLAS</v>
          </cell>
        </row>
        <row r="1924">
          <cell r="I1924">
            <v>205649000205</v>
          </cell>
          <cell r="J1924" t="str">
            <v>C. E. R. PUERTO RICO</v>
          </cell>
        </row>
        <row r="1925">
          <cell r="I1925">
            <v>205649000230</v>
          </cell>
          <cell r="J1925" t="str">
            <v>C. E. R. PRESBITERO CARLOS GOMEZ</v>
          </cell>
        </row>
        <row r="1926">
          <cell r="I1926">
            <v>205649000256</v>
          </cell>
          <cell r="J1926" t="str">
            <v>C. E. R. PIO XII</v>
          </cell>
        </row>
        <row r="1927">
          <cell r="I1927">
            <v>205649000264</v>
          </cell>
          <cell r="J1927" t="str">
            <v>C. E. R. SIMON BOLIVAR</v>
          </cell>
        </row>
        <row r="1928">
          <cell r="I1928">
            <v>205649000281</v>
          </cell>
          <cell r="J1928" t="str">
            <v>C. E. R. LA AGUADA</v>
          </cell>
        </row>
        <row r="1929">
          <cell r="I1929">
            <v>205789000051</v>
          </cell>
          <cell r="J1929" t="str">
            <v>C. E. R. LA ALACENA</v>
          </cell>
        </row>
        <row r="1930">
          <cell r="I1930">
            <v>205789000060</v>
          </cell>
          <cell r="J1930" t="str">
            <v>C. E. R. LA ARGENTINA</v>
          </cell>
        </row>
        <row r="1931">
          <cell r="I1931">
            <v>205789000078</v>
          </cell>
          <cell r="J1931" t="str">
            <v>C. E. R. LA MESA</v>
          </cell>
        </row>
        <row r="1932">
          <cell r="I1932">
            <v>205789000094</v>
          </cell>
          <cell r="J1932" t="str">
            <v>C. E. R. LA OCULTA</v>
          </cell>
        </row>
        <row r="1933">
          <cell r="I1933">
            <v>205789000108</v>
          </cell>
          <cell r="J1933" t="str">
            <v>C. E. R. LA VIRGEN</v>
          </cell>
        </row>
        <row r="1934">
          <cell r="I1934">
            <v>205789000124</v>
          </cell>
          <cell r="J1934" t="str">
            <v>C. E. R.  MANZANARES</v>
          </cell>
        </row>
        <row r="1935">
          <cell r="I1935">
            <v>205483000066</v>
          </cell>
          <cell r="J1935" t="str">
            <v>C. E. R. EL CARMELO</v>
          </cell>
        </row>
        <row r="1936">
          <cell r="I1936">
            <v>205361001657</v>
          </cell>
          <cell r="J1936" t="str">
            <v>C. E. R. LOS VENADOS</v>
          </cell>
        </row>
        <row r="1937">
          <cell r="I1937">
            <v>205361001673</v>
          </cell>
          <cell r="J1937" t="str">
            <v>C.E.R. LA ESMERALDA</v>
          </cell>
        </row>
        <row r="1938">
          <cell r="I1938">
            <v>205361001703</v>
          </cell>
          <cell r="J1938" t="str">
            <v>C. E. R. EL CASTILLO</v>
          </cell>
        </row>
        <row r="1939">
          <cell r="I1939">
            <v>205361001827</v>
          </cell>
          <cell r="J1939" t="str">
            <v>C. E. R. SAN ISIDRO</v>
          </cell>
        </row>
        <row r="1940">
          <cell r="I1940">
            <v>205361001835</v>
          </cell>
          <cell r="J1940" t="str">
            <v>C. E. R. EL ZARZAL</v>
          </cell>
        </row>
        <row r="1941">
          <cell r="I1941">
            <v>205145000263</v>
          </cell>
          <cell r="J1941" t="str">
            <v>C. E. R. ANITA LOPEZ DE GOMEZ</v>
          </cell>
        </row>
        <row r="1942">
          <cell r="I1942">
            <v>205145000298</v>
          </cell>
          <cell r="J1942" t="str">
            <v>C. E. R. CAQAS</v>
          </cell>
        </row>
        <row r="1943">
          <cell r="I1943">
            <v>205145000344</v>
          </cell>
          <cell r="J1943" t="str">
            <v>C. E. R. JORGE LOPEZ TANGARIFE</v>
          </cell>
        </row>
        <row r="1944">
          <cell r="I1944">
            <v>205145000395</v>
          </cell>
          <cell r="J1944" t="str">
            <v>C. E. R. FEDERICO EASTMAN MEJIA</v>
          </cell>
        </row>
        <row r="1945">
          <cell r="I1945">
            <v>205145000522</v>
          </cell>
          <cell r="J1945" t="str">
            <v>C. E. R. CHIRAPOTO</v>
          </cell>
        </row>
        <row r="1946">
          <cell r="I1946">
            <v>205145000531</v>
          </cell>
          <cell r="J1946" t="str">
            <v>C. E. R. SAN PABLO</v>
          </cell>
        </row>
        <row r="1947">
          <cell r="I1947">
            <v>205145000549</v>
          </cell>
          <cell r="J1947" t="str">
            <v>C. E. R. PELADEROS</v>
          </cell>
        </row>
        <row r="1948">
          <cell r="I1948">
            <v>205361001509</v>
          </cell>
          <cell r="J1948" t="str">
            <v>C. E. R. LA CONCORDIA</v>
          </cell>
        </row>
        <row r="1949">
          <cell r="I1949">
            <v>205361001517</v>
          </cell>
          <cell r="J1949" t="str">
            <v>C. E. R. ANTONIO JOSE DE SUCRE</v>
          </cell>
        </row>
        <row r="1950">
          <cell r="I1950">
            <v>205361001525</v>
          </cell>
          <cell r="J1950" t="str">
            <v>C. E. R. LA CRISTALINA</v>
          </cell>
        </row>
        <row r="1951">
          <cell r="I1951">
            <v>205652000305</v>
          </cell>
          <cell r="J1951" t="str">
            <v>C. E. R. SANTA ISABEL</v>
          </cell>
        </row>
        <row r="1952">
          <cell r="I1952">
            <v>205652000356</v>
          </cell>
          <cell r="J1952" t="str">
            <v>C. E. R. LA FLORESTA</v>
          </cell>
        </row>
        <row r="1953">
          <cell r="I1953">
            <v>205652000372</v>
          </cell>
          <cell r="J1953" t="str">
            <v>C. E. R. SAN PEDRO</v>
          </cell>
        </row>
        <row r="1954">
          <cell r="I1954">
            <v>205652000381</v>
          </cell>
          <cell r="J1954" t="str">
            <v>C. E. R. EL CASTILLO VENECIA</v>
          </cell>
        </row>
        <row r="1955">
          <cell r="I1955">
            <v>205652000399</v>
          </cell>
          <cell r="J1955" t="str">
            <v>C. E. R. POCITOS</v>
          </cell>
        </row>
        <row r="1956">
          <cell r="I1956">
            <v>205250001810</v>
          </cell>
          <cell r="J1956" t="str">
            <v>C. E. R. LA LUCHA</v>
          </cell>
        </row>
        <row r="1957">
          <cell r="I1957">
            <v>205250001925</v>
          </cell>
          <cell r="J1957" t="str">
            <v>C. E. R. BAMBA ARRIBA</v>
          </cell>
        </row>
        <row r="1958">
          <cell r="I1958">
            <v>205250002301</v>
          </cell>
          <cell r="J1958" t="str">
            <v>C. E. R. LA CUATRO</v>
          </cell>
        </row>
        <row r="1959">
          <cell r="I1959">
            <v>205264000000</v>
          </cell>
          <cell r="J1959" t="str">
            <v>C. E. R. PADRE ABELARDO JARAMILLO</v>
          </cell>
        </row>
        <row r="1960">
          <cell r="I1960">
            <v>205264000069</v>
          </cell>
          <cell r="J1960" t="str">
            <v>C. E. R. PIO XII</v>
          </cell>
        </row>
        <row r="1961">
          <cell r="I1961">
            <v>205264000077</v>
          </cell>
          <cell r="J1961" t="str">
            <v>C. E. R. POTRERO GRANDE</v>
          </cell>
        </row>
        <row r="1962">
          <cell r="I1962">
            <v>205284001053</v>
          </cell>
          <cell r="J1962" t="str">
            <v>C. E. R. LA CAMPIÑA</v>
          </cell>
        </row>
        <row r="1963">
          <cell r="I1963">
            <v>205284001096</v>
          </cell>
          <cell r="J1963" t="str">
            <v>C. E. R. CHONTADURO MURRI</v>
          </cell>
        </row>
        <row r="1964">
          <cell r="I1964">
            <v>205284001118</v>
          </cell>
          <cell r="J1964" t="str">
            <v>C. E. R. SAN MATEO</v>
          </cell>
        </row>
        <row r="1965">
          <cell r="I1965">
            <v>205040001132</v>
          </cell>
          <cell r="J1965" t="str">
            <v>C. E. R. SANTA INES</v>
          </cell>
        </row>
        <row r="1966">
          <cell r="I1966">
            <v>205483000694</v>
          </cell>
          <cell r="J1966" t="str">
            <v>C. E. R. SAN PABLO</v>
          </cell>
        </row>
        <row r="1967">
          <cell r="I1967">
            <v>205483000708</v>
          </cell>
          <cell r="J1967" t="str">
            <v>C. E. R. SAN PEDRO ABAJO</v>
          </cell>
        </row>
        <row r="1968">
          <cell r="I1968">
            <v>205490000195</v>
          </cell>
          <cell r="J1968" t="str">
            <v>CENTRO EDUCATIVO RURAL LA PALMERA</v>
          </cell>
        </row>
        <row r="1969">
          <cell r="I1969">
            <v>205495000878</v>
          </cell>
          <cell r="J1969" t="str">
            <v>C. E. R.  PLAN BONITO</v>
          </cell>
        </row>
        <row r="1970">
          <cell r="I1970">
            <v>205543000451</v>
          </cell>
          <cell r="J1970" t="str">
            <v>C. E. R. LA ARMENIA</v>
          </cell>
        </row>
        <row r="1971">
          <cell r="I1971">
            <v>205543000460</v>
          </cell>
          <cell r="J1971" t="str">
            <v>C. E. R. LOMA DEL SAUCE</v>
          </cell>
        </row>
        <row r="1972">
          <cell r="I1972">
            <v>205543000494</v>
          </cell>
          <cell r="J1972" t="str">
            <v>C. E. R. LA GUADUA</v>
          </cell>
        </row>
        <row r="1973">
          <cell r="I1973">
            <v>205543000516</v>
          </cell>
          <cell r="J1973" t="str">
            <v>C. E. R. LA CANDELARIA</v>
          </cell>
        </row>
        <row r="1974">
          <cell r="I1974">
            <v>205543000524</v>
          </cell>
          <cell r="J1974" t="str">
            <v>C. E. R. LA LLANADA</v>
          </cell>
        </row>
        <row r="1975">
          <cell r="I1975">
            <v>205647000283</v>
          </cell>
          <cell r="J1975" t="str">
            <v>C. E. R. SAN JULIAN</v>
          </cell>
        </row>
        <row r="1976">
          <cell r="I1976">
            <v>205250000139</v>
          </cell>
          <cell r="J1976" t="str">
            <v>C. E. R. VILLA CHICA</v>
          </cell>
        </row>
        <row r="1977">
          <cell r="I1977">
            <v>205250000147</v>
          </cell>
          <cell r="J1977" t="str">
            <v>C. E. R. SALTO DEL PERICO</v>
          </cell>
        </row>
        <row r="1978">
          <cell r="I1978">
            <v>205250000350</v>
          </cell>
          <cell r="J1978" t="str">
            <v>C. E. R. LA CORONA</v>
          </cell>
        </row>
        <row r="1979">
          <cell r="I1979">
            <v>205250000597</v>
          </cell>
          <cell r="J1979" t="str">
            <v>C. E. R. EL REAL</v>
          </cell>
        </row>
        <row r="1980">
          <cell r="I1980">
            <v>205250000104</v>
          </cell>
          <cell r="J1980" t="str">
            <v>C. E. R. LA ARENOSA</v>
          </cell>
        </row>
        <row r="1981">
          <cell r="I1981">
            <v>205310000044</v>
          </cell>
          <cell r="J1981" t="str">
            <v>C. E. R. ERNESTINA PALACIO</v>
          </cell>
        </row>
        <row r="1982">
          <cell r="I1982">
            <v>205310000061</v>
          </cell>
          <cell r="J1982" t="str">
            <v>C. E. R. LA HONDURA</v>
          </cell>
        </row>
        <row r="1983">
          <cell r="I1983">
            <v>205361000987</v>
          </cell>
          <cell r="J1983" t="str">
            <v>C. E. R. BONANZA</v>
          </cell>
        </row>
        <row r="1984">
          <cell r="I1984">
            <v>205361000995</v>
          </cell>
          <cell r="J1984" t="str">
            <v>CENTRO EDUCATIVO RURAL GUAIMARAL .</v>
          </cell>
        </row>
        <row r="1985">
          <cell r="I1985">
            <v>205361001011</v>
          </cell>
          <cell r="J1985" t="str">
            <v>C. E. R. QUEBRADONCITA</v>
          </cell>
        </row>
        <row r="1986">
          <cell r="I1986">
            <v>205361001045</v>
          </cell>
          <cell r="J1986" t="str">
            <v>C. E. R. EL TEJAR</v>
          </cell>
        </row>
        <row r="1987">
          <cell r="I1987">
            <v>205361001061</v>
          </cell>
          <cell r="J1987" t="str">
            <v>C. E. R. ALTO DE SAN AGUSTIN</v>
          </cell>
        </row>
        <row r="1988">
          <cell r="I1988">
            <v>205361001096</v>
          </cell>
          <cell r="J1988" t="str">
            <v>C. E. R. SAN AGUSTIN</v>
          </cell>
        </row>
        <row r="1989">
          <cell r="I1989">
            <v>205125000151</v>
          </cell>
          <cell r="J1989" t="str">
            <v>C. E. R. LA GARCIA</v>
          </cell>
        </row>
        <row r="1990">
          <cell r="I1990">
            <v>205125000160</v>
          </cell>
          <cell r="J1990" t="str">
            <v>C. E. R. CASCAJALA</v>
          </cell>
        </row>
        <row r="1991">
          <cell r="I1991">
            <v>205125000224</v>
          </cell>
          <cell r="J1991" t="str">
            <v>C. E. R. ALTAVISTA</v>
          </cell>
        </row>
        <row r="1992">
          <cell r="I1992">
            <v>205209000807</v>
          </cell>
          <cell r="J1992" t="str">
            <v>C.E.R. AGUACATALA - SEDE PRINCIPAL</v>
          </cell>
        </row>
        <row r="1993">
          <cell r="I1993">
            <v>205091000408</v>
          </cell>
          <cell r="J1993" t="str">
            <v>I. E. R. PEDRAL ABAJO</v>
          </cell>
        </row>
        <row r="1994">
          <cell r="I1994">
            <v>205091000416</v>
          </cell>
          <cell r="J1994" t="str">
            <v>C. E. R. LA JULIA</v>
          </cell>
        </row>
        <row r="1995">
          <cell r="I1995">
            <v>205091000483</v>
          </cell>
          <cell r="J1995" t="str">
            <v>C. E. R. LADERA ARRIBA</v>
          </cell>
        </row>
        <row r="1996">
          <cell r="I1996">
            <v>205091000173</v>
          </cell>
          <cell r="J1996" t="str">
            <v>I. E. R. BARLOVENTO</v>
          </cell>
        </row>
        <row r="1997">
          <cell r="I1997">
            <v>205091000530</v>
          </cell>
          <cell r="J1997" t="str">
            <v>I. E. R. LA ITALIA</v>
          </cell>
        </row>
        <row r="1998">
          <cell r="I1998">
            <v>205091000548</v>
          </cell>
          <cell r="J1998" t="str">
            <v>I. E. R. LA LIBIA ABAJO</v>
          </cell>
        </row>
        <row r="1999">
          <cell r="I1999">
            <v>205091000556</v>
          </cell>
          <cell r="J1999" t="str">
            <v>C. E. R. ALTO DEL OSO</v>
          </cell>
        </row>
        <row r="2000">
          <cell r="I2000">
            <v>205091000564</v>
          </cell>
          <cell r="J2000" t="str">
            <v>I. E. R. LA FE</v>
          </cell>
        </row>
        <row r="2001">
          <cell r="I2001">
            <v>205234002391</v>
          </cell>
          <cell r="J2001" t="str">
            <v>I. E. R. PITALITO</v>
          </cell>
        </row>
        <row r="2002">
          <cell r="I2002">
            <v>405234002121</v>
          </cell>
          <cell r="J2002" t="str">
            <v>C. E. R.  MONTEBELLO</v>
          </cell>
        </row>
        <row r="2003">
          <cell r="I2003">
            <v>405234002261</v>
          </cell>
          <cell r="J2003" t="str">
            <v>C. E. R.  INDIGENISTA AMPARRADO CARMEN</v>
          </cell>
        </row>
        <row r="2004">
          <cell r="I2004">
            <v>205237000235</v>
          </cell>
          <cell r="J2004" t="str">
            <v>C. E. R.  MIGUEL ANGEL BUILES</v>
          </cell>
        </row>
        <row r="2005">
          <cell r="I2005">
            <v>205237000286</v>
          </cell>
          <cell r="J2005" t="str">
            <v>C. E. R. ARENALES</v>
          </cell>
        </row>
        <row r="2006">
          <cell r="I2006">
            <v>205237000294</v>
          </cell>
          <cell r="J2006" t="str">
            <v>C. E. R. JUSTINIANO RAMIREZ</v>
          </cell>
        </row>
        <row r="2007">
          <cell r="I2007">
            <v>205237000359</v>
          </cell>
          <cell r="J2007" t="str">
            <v>C. E. R. LOS ARRAYANES</v>
          </cell>
        </row>
        <row r="2008">
          <cell r="I2008">
            <v>205313000509</v>
          </cell>
          <cell r="J2008" t="str">
            <v>C. E. R. SANTA BARBARA</v>
          </cell>
        </row>
        <row r="2009">
          <cell r="I2009">
            <v>205313000592</v>
          </cell>
          <cell r="J2009" t="str">
            <v>C. E. R. EL OSO</v>
          </cell>
        </row>
        <row r="2010">
          <cell r="I2010">
            <v>205313000606</v>
          </cell>
          <cell r="J2010" t="str">
            <v>C. E. R. LA CASCADA</v>
          </cell>
        </row>
        <row r="2011">
          <cell r="I2011">
            <v>205591000056</v>
          </cell>
          <cell r="J2011" t="str">
            <v>I. E. R. ENRIQUE DURAN</v>
          </cell>
        </row>
        <row r="2012">
          <cell r="I2012">
            <v>305387000033</v>
          </cell>
          <cell r="J2012" t="str">
            <v>C. E. R. EL DIAMANTE</v>
          </cell>
        </row>
        <row r="2013">
          <cell r="I2013">
            <v>205656000121</v>
          </cell>
          <cell r="J2013" t="str">
            <v>C. E. R. MARCO ANTONIO DIAZ</v>
          </cell>
        </row>
        <row r="2014">
          <cell r="I2014">
            <v>205656000130</v>
          </cell>
          <cell r="J2014" t="str">
            <v>C. E. R. BIBIANO CARDENAS</v>
          </cell>
        </row>
        <row r="2015">
          <cell r="I2015">
            <v>205656000199</v>
          </cell>
          <cell r="J2015" t="str">
            <v>C. E. R. ARSENIO DIAZ LUPIN</v>
          </cell>
        </row>
        <row r="2016">
          <cell r="I2016">
            <v>205315000166</v>
          </cell>
          <cell r="J2016" t="str">
            <v>C. E. R. EL GUADUAL</v>
          </cell>
        </row>
        <row r="2017">
          <cell r="I2017">
            <v>205315000174</v>
          </cell>
          <cell r="J2017" t="str">
            <v>C. E. R.  DOCTOR MARIO VILLEGAS</v>
          </cell>
        </row>
        <row r="2018">
          <cell r="I2018">
            <v>205315000204</v>
          </cell>
          <cell r="J2018" t="str">
            <v>C. E. R.  LOS SAUCES</v>
          </cell>
        </row>
        <row r="2019">
          <cell r="I2019">
            <v>205604001251</v>
          </cell>
          <cell r="J2019" t="str">
            <v>C. E. R. CABUYAL</v>
          </cell>
        </row>
        <row r="2020">
          <cell r="I2020">
            <v>205647000291</v>
          </cell>
          <cell r="J2020" t="str">
            <v>C. E. R. SABANAS</v>
          </cell>
        </row>
        <row r="2021">
          <cell r="I2021">
            <v>205647000330</v>
          </cell>
          <cell r="J2021" t="str">
            <v>C. E. R. LAS AGUILAS</v>
          </cell>
        </row>
        <row r="2022">
          <cell r="I2022">
            <v>205172000844</v>
          </cell>
          <cell r="J2022" t="str">
            <v>C. E. R. EL COCO</v>
          </cell>
        </row>
        <row r="2023">
          <cell r="I2023">
            <v>205172000941</v>
          </cell>
          <cell r="J2023" t="str">
            <v>C. E. R. MALAGON</v>
          </cell>
        </row>
        <row r="2024">
          <cell r="I2024">
            <v>205172000984</v>
          </cell>
          <cell r="J2024" t="str">
            <v>C. E. R. RIPEA</v>
          </cell>
        </row>
        <row r="2025">
          <cell r="I2025">
            <v>205172001042</v>
          </cell>
          <cell r="J2025" t="str">
            <v>C. E. R. REMIGIO</v>
          </cell>
        </row>
        <row r="2026">
          <cell r="I2026">
            <v>205172001174</v>
          </cell>
          <cell r="J2026" t="str">
            <v>C. E. R. GUAPA ARRIBA</v>
          </cell>
        </row>
        <row r="2027">
          <cell r="I2027">
            <v>205172001182</v>
          </cell>
          <cell r="J2027" t="str">
            <v>C. E. R. BRISAS DE GUAPA</v>
          </cell>
        </row>
        <row r="2028">
          <cell r="I2028">
            <v>205172001344</v>
          </cell>
          <cell r="J2028" t="str">
            <v>C. E. R. SADEN GUACAMAYAS</v>
          </cell>
        </row>
        <row r="2029">
          <cell r="I2029">
            <v>205172001352</v>
          </cell>
          <cell r="J2029" t="str">
            <v>C. E. R. SAN BARTOLO</v>
          </cell>
        </row>
        <row r="2030">
          <cell r="I2030">
            <v>205093000324</v>
          </cell>
          <cell r="J2030" t="str">
            <v>C. E. R. LA CIBELES</v>
          </cell>
        </row>
        <row r="2031">
          <cell r="I2031">
            <v>205093000359</v>
          </cell>
          <cell r="J2031" t="str">
            <v>C. E. R. SAN MATEO</v>
          </cell>
        </row>
        <row r="2032">
          <cell r="I2032">
            <v>205093000391</v>
          </cell>
          <cell r="J2032" t="str">
            <v>C. E. R. EL GUADUAL</v>
          </cell>
        </row>
        <row r="2033">
          <cell r="I2033">
            <v>205093000413</v>
          </cell>
          <cell r="J2033" t="str">
            <v>C. E. R. LA SUCRE</v>
          </cell>
        </row>
        <row r="2034">
          <cell r="I2034">
            <v>205093000430</v>
          </cell>
          <cell r="J2034" t="str">
            <v>C. E. R. CUCHILLON</v>
          </cell>
        </row>
        <row r="2035">
          <cell r="I2035">
            <v>205093000499</v>
          </cell>
          <cell r="J2035" t="str">
            <v>C. E. R. EL TOSTADO</v>
          </cell>
        </row>
        <row r="2036">
          <cell r="I2036">
            <v>205034000451</v>
          </cell>
          <cell r="J2036" t="str">
            <v>C. E. R. VALLE UMBRIA</v>
          </cell>
        </row>
        <row r="2037">
          <cell r="I2037">
            <v>205034000469</v>
          </cell>
          <cell r="J2037" t="str">
            <v>C. E. R. RISARALDA</v>
          </cell>
        </row>
        <row r="2038">
          <cell r="I2038">
            <v>205034000485</v>
          </cell>
          <cell r="J2038" t="str">
            <v>C. E. R. BAJO CAÑAVERAL</v>
          </cell>
        </row>
        <row r="2039">
          <cell r="I2039">
            <v>205034000671</v>
          </cell>
          <cell r="J2039" t="str">
            <v>C. E. R. EL LIBANO</v>
          </cell>
        </row>
        <row r="2040">
          <cell r="I2040">
            <v>205034000680</v>
          </cell>
          <cell r="J2040" t="str">
            <v>C. E. R. SAN FERNANDO</v>
          </cell>
        </row>
        <row r="2041">
          <cell r="I2041">
            <v>205034000701</v>
          </cell>
          <cell r="J2041" t="str">
            <v>C. E. R. MEDIA LUNA</v>
          </cell>
        </row>
        <row r="2042">
          <cell r="I2042">
            <v>205656000202</v>
          </cell>
          <cell r="J2042" t="str">
            <v>C. E. R. RAFAEL J. MEJIA</v>
          </cell>
        </row>
        <row r="2043">
          <cell r="I2043">
            <v>205656000211</v>
          </cell>
          <cell r="J2043" t="str">
            <v>C. E. R. FRANCISCO HERRERA CAMPUZANO</v>
          </cell>
        </row>
        <row r="2044">
          <cell r="I2044">
            <v>205656000261</v>
          </cell>
          <cell r="J2044" t="str">
            <v>C. E. R. MONTE FRIO</v>
          </cell>
        </row>
        <row r="2045">
          <cell r="I2045">
            <v>205656000270</v>
          </cell>
          <cell r="J2045" t="str">
            <v>C. E. R. JUAN XXIII</v>
          </cell>
        </row>
        <row r="2046">
          <cell r="I2046">
            <v>205040001141</v>
          </cell>
          <cell r="J2046" t="str">
            <v>C. E. R. TENCHE SAN LINO</v>
          </cell>
        </row>
        <row r="2047">
          <cell r="I2047">
            <v>205042000346</v>
          </cell>
          <cell r="J2047" t="str">
            <v>C. E. R. SAN CARLOS</v>
          </cell>
        </row>
        <row r="2048">
          <cell r="I2048">
            <v>205042000354</v>
          </cell>
          <cell r="J2048" t="str">
            <v>C. E. R. EL PESCADO</v>
          </cell>
        </row>
        <row r="2049">
          <cell r="I2049">
            <v>205042000362</v>
          </cell>
          <cell r="J2049" t="str">
            <v>C. E. R. CARMEN FERRER</v>
          </cell>
        </row>
        <row r="2050">
          <cell r="I2050">
            <v>205042000397</v>
          </cell>
          <cell r="J2050" t="str">
            <v>C. E. R. PASO REAL</v>
          </cell>
        </row>
        <row r="2051">
          <cell r="I2051">
            <v>205044000025</v>
          </cell>
          <cell r="J2051" t="str">
            <v>C. E. R. LOS LLANOS</v>
          </cell>
        </row>
        <row r="2052">
          <cell r="I2052">
            <v>205044000033</v>
          </cell>
          <cell r="J2052" t="str">
            <v>C. E. R. LA CEJITA</v>
          </cell>
        </row>
        <row r="2053">
          <cell r="I2053">
            <v>205044000050</v>
          </cell>
          <cell r="J2053" t="str">
            <v>C. E. R. LAS LOMITAS</v>
          </cell>
        </row>
        <row r="2054">
          <cell r="I2054">
            <v>205044000068</v>
          </cell>
          <cell r="J2054" t="str">
            <v>C. E. R. HIGUINA</v>
          </cell>
        </row>
        <row r="2055">
          <cell r="I2055">
            <v>205411000088</v>
          </cell>
          <cell r="J2055" t="str">
            <v>I. E. R. RODAS</v>
          </cell>
        </row>
        <row r="2056">
          <cell r="I2056">
            <v>205411000096</v>
          </cell>
          <cell r="J2056" t="str">
            <v>C. E. R. CRISTOBAL</v>
          </cell>
        </row>
        <row r="2057">
          <cell r="I2057">
            <v>205411000118</v>
          </cell>
          <cell r="J2057" t="str">
            <v>I. E. R. LOS SAUCES</v>
          </cell>
        </row>
        <row r="2058">
          <cell r="I2058">
            <v>205411000126</v>
          </cell>
          <cell r="J2058" t="str">
            <v>I. E. R. LAS ABEJAS</v>
          </cell>
        </row>
        <row r="2059">
          <cell r="I2059">
            <v>205209000483</v>
          </cell>
          <cell r="J2059" t="str">
            <v>C. E. R. EL SOCORRO</v>
          </cell>
        </row>
        <row r="2060">
          <cell r="I2060">
            <v>205209000301</v>
          </cell>
          <cell r="J2060" t="str">
            <v>C. E. R. CRISTALINA</v>
          </cell>
        </row>
        <row r="2061">
          <cell r="I2061">
            <v>205051002793</v>
          </cell>
          <cell r="J2061" t="str">
            <v>C. E. R. EL PORVENIR</v>
          </cell>
        </row>
        <row r="2062">
          <cell r="I2062">
            <v>205051002807</v>
          </cell>
          <cell r="J2062" t="str">
            <v>C. E. R. DIOS ES AMOR</v>
          </cell>
        </row>
        <row r="2063">
          <cell r="I2063">
            <v>205051002815</v>
          </cell>
          <cell r="J2063" t="str">
            <v>C. E. R. INDIGENISTA NUEVO CANIME</v>
          </cell>
        </row>
        <row r="2064">
          <cell r="I2064">
            <v>205051008015</v>
          </cell>
          <cell r="J2064" t="str">
            <v>C. E. R.  LINDO HOGAR</v>
          </cell>
        </row>
        <row r="2065">
          <cell r="I2065">
            <v>205113000091</v>
          </cell>
          <cell r="J2065" t="str">
            <v>C. E. R. LLANOS DE URARCO</v>
          </cell>
        </row>
        <row r="2066">
          <cell r="I2066">
            <v>205887001082</v>
          </cell>
          <cell r="J2066" t="str">
            <v>C. E. R. MONTE ALEGRE</v>
          </cell>
        </row>
        <row r="2067">
          <cell r="I2067">
            <v>205887001091</v>
          </cell>
          <cell r="J2067" t="str">
            <v>C. E. R. LA LOMA DE OCHALI</v>
          </cell>
        </row>
        <row r="2068">
          <cell r="I2068">
            <v>205887001210</v>
          </cell>
          <cell r="J2068" t="str">
            <v>C. E. R. LA ARGENTINA</v>
          </cell>
        </row>
        <row r="2069">
          <cell r="I2069">
            <v>205282000190</v>
          </cell>
          <cell r="J2069" t="str">
            <v>C. E. R. AGUACATAL</v>
          </cell>
        </row>
        <row r="2070">
          <cell r="I2070">
            <v>205282000211</v>
          </cell>
          <cell r="J2070" t="str">
            <v>C. E. R. EL MOLINO</v>
          </cell>
        </row>
        <row r="2071">
          <cell r="I2071">
            <v>205282000220</v>
          </cell>
          <cell r="J2071" t="str">
            <v>C. E. R. LA AGUADA</v>
          </cell>
        </row>
        <row r="2072">
          <cell r="I2072">
            <v>205282000289</v>
          </cell>
          <cell r="J2072" t="str">
            <v>C. E. R. MORRO PLANCHO</v>
          </cell>
        </row>
        <row r="2073">
          <cell r="I2073">
            <v>205055000868</v>
          </cell>
          <cell r="J2073" t="str">
            <v>C. E. R. EL CABUYO</v>
          </cell>
        </row>
        <row r="2074">
          <cell r="I2074">
            <v>205055000876</v>
          </cell>
          <cell r="J2074" t="str">
            <v>C. E. R. RANCHO LARGO</v>
          </cell>
        </row>
        <row r="2075">
          <cell r="I2075">
            <v>205055000884</v>
          </cell>
          <cell r="J2075" t="str">
            <v>C. E. R. MARIA AUXILIADORA</v>
          </cell>
        </row>
        <row r="2076">
          <cell r="I2076">
            <v>205055000914</v>
          </cell>
          <cell r="J2076" t="str">
            <v>C. E. R. EL TESORO</v>
          </cell>
        </row>
        <row r="2077">
          <cell r="I2077">
            <v>205055000922</v>
          </cell>
          <cell r="J2077" t="str">
            <v>C. E. R. SANTA INES</v>
          </cell>
        </row>
        <row r="2078">
          <cell r="I2078">
            <v>205107000993</v>
          </cell>
          <cell r="J2078" t="str">
            <v>C. E. R. GURIMAN</v>
          </cell>
        </row>
        <row r="2079">
          <cell r="I2079">
            <v>205107001019</v>
          </cell>
          <cell r="J2079" t="str">
            <v>C. E. R. LOS NARANJOS</v>
          </cell>
        </row>
        <row r="2080">
          <cell r="I2080">
            <v>205604001413</v>
          </cell>
          <cell r="J2080" t="str">
            <v>C. E. R. OCACITO</v>
          </cell>
        </row>
        <row r="2081">
          <cell r="I2081">
            <v>205604001456</v>
          </cell>
          <cell r="J2081" t="str">
            <v>C. E. R. LA CEIBA</v>
          </cell>
        </row>
        <row r="2082">
          <cell r="I2082">
            <v>205604001537</v>
          </cell>
          <cell r="J2082" t="str">
            <v>C. E. R. NUSNA</v>
          </cell>
        </row>
        <row r="2083">
          <cell r="I2083">
            <v>205761000048</v>
          </cell>
          <cell r="J2083" t="str">
            <v>C. E. R. LA PUERTA</v>
          </cell>
        </row>
        <row r="2084">
          <cell r="I2084">
            <v>205761000056</v>
          </cell>
          <cell r="J2084" t="str">
            <v>C. E. R. CORDOBA</v>
          </cell>
        </row>
        <row r="2085">
          <cell r="I2085">
            <v>205107000004</v>
          </cell>
          <cell r="J2085" t="str">
            <v>C.E.R. SAN VICENTE - SEDE PRINCIPAL</v>
          </cell>
        </row>
        <row r="2086">
          <cell r="I2086">
            <v>205034000442</v>
          </cell>
          <cell r="J2086" t="str">
            <v>C. E. R. SAN PEDRO SANTA RITA</v>
          </cell>
        </row>
        <row r="2087">
          <cell r="I2087">
            <v>205142000211</v>
          </cell>
          <cell r="J2087" t="str">
            <v>C. E. R. BUENOS AIRES</v>
          </cell>
        </row>
        <row r="2088">
          <cell r="I2088">
            <v>205142000238</v>
          </cell>
          <cell r="J2088" t="str">
            <v>C. E. R. BOTIJAS</v>
          </cell>
        </row>
        <row r="2089">
          <cell r="I2089">
            <v>205142000271</v>
          </cell>
          <cell r="J2089" t="str">
            <v>C. E. R. LA MARIA</v>
          </cell>
        </row>
        <row r="2090">
          <cell r="I2090">
            <v>205142000289</v>
          </cell>
          <cell r="J2090" t="str">
            <v>C. E. R. GABRIEL HENAO JARAMILLO</v>
          </cell>
        </row>
        <row r="2091">
          <cell r="I2091">
            <v>205142000301</v>
          </cell>
          <cell r="J2091" t="str">
            <v>C. E. R. ATANASIO GIRARDOT</v>
          </cell>
        </row>
        <row r="2092">
          <cell r="I2092">
            <v>205145000042</v>
          </cell>
          <cell r="J2092" t="str">
            <v>C. E. R. ODULFO GOMEZ</v>
          </cell>
        </row>
        <row r="2093">
          <cell r="I2093">
            <v>205145000069</v>
          </cell>
          <cell r="J2093" t="str">
            <v>C. E. R. AQUILINO RIOS</v>
          </cell>
        </row>
        <row r="2094">
          <cell r="I2094">
            <v>205361001169</v>
          </cell>
          <cell r="J2094" t="str">
            <v>C. E. R. QUEBRADONA</v>
          </cell>
        </row>
        <row r="2095">
          <cell r="I2095">
            <v>205209000700</v>
          </cell>
          <cell r="J2095" t="str">
            <v>C. E. R. HERNANDO RESTREPO MACIAS</v>
          </cell>
        </row>
        <row r="2096">
          <cell r="I2096">
            <v>205376000037</v>
          </cell>
          <cell r="J2096" t="str">
            <v>C. E. R. JESUS MARIA PIEDRAHITA</v>
          </cell>
        </row>
        <row r="2097">
          <cell r="I2097">
            <v>205376000045</v>
          </cell>
          <cell r="J2097" t="str">
            <v>C. E. R. JUAN MANUEL LLANO</v>
          </cell>
        </row>
        <row r="2098">
          <cell r="I2098">
            <v>205376000061</v>
          </cell>
          <cell r="J2098" t="str">
            <v>C. E. R. ISIDORA DUQUE</v>
          </cell>
        </row>
        <row r="2099">
          <cell r="I2099">
            <v>205376000096</v>
          </cell>
          <cell r="J2099" t="str">
            <v>C. E. R. EL HIGUERON</v>
          </cell>
        </row>
        <row r="2100">
          <cell r="I2100">
            <v>205197000385</v>
          </cell>
          <cell r="J2100" t="str">
            <v>C. E. R. EL CASCARILLO</v>
          </cell>
        </row>
        <row r="2101">
          <cell r="I2101">
            <v>205197000423</v>
          </cell>
          <cell r="J2101" t="str">
            <v>C. E. R. LAS AGUADAS</v>
          </cell>
        </row>
        <row r="2102">
          <cell r="I2102">
            <v>205197000571</v>
          </cell>
          <cell r="J2102" t="str">
            <v>C. E. R. BOQUERON</v>
          </cell>
        </row>
        <row r="2103">
          <cell r="I2103">
            <v>205113000121</v>
          </cell>
          <cell r="J2103" t="str">
            <v>C. E. R. HIGABRA</v>
          </cell>
        </row>
        <row r="2104">
          <cell r="I2104">
            <v>205113000164</v>
          </cell>
          <cell r="J2104" t="str">
            <v>C. E. R. PAJARITO</v>
          </cell>
        </row>
        <row r="2105">
          <cell r="I2105">
            <v>205113000181</v>
          </cell>
          <cell r="J2105" t="str">
            <v>C. E. R. EL NARANJO</v>
          </cell>
        </row>
        <row r="2106">
          <cell r="I2106">
            <v>205113000211</v>
          </cell>
          <cell r="J2106" t="str">
            <v>C. E. R. GUAIMARO</v>
          </cell>
        </row>
        <row r="2107">
          <cell r="I2107">
            <v>205113000229</v>
          </cell>
          <cell r="J2107" t="str">
            <v>C. E. R. GUARCO</v>
          </cell>
        </row>
        <row r="2108">
          <cell r="I2108">
            <v>205847001241</v>
          </cell>
          <cell r="J2108" t="str">
            <v>C.E.R. VENADOS ARRIBA - SEDE PRINCIPAL</v>
          </cell>
        </row>
        <row r="2109">
          <cell r="I2109">
            <v>205125000232</v>
          </cell>
          <cell r="J2109" t="str">
            <v>I. E. R. LOS PINOS</v>
          </cell>
        </row>
        <row r="2110">
          <cell r="I2110">
            <v>205125000241</v>
          </cell>
          <cell r="J2110" t="str">
            <v>C. E. R. LA NOQUE</v>
          </cell>
        </row>
        <row r="2111">
          <cell r="I2111">
            <v>205206000300</v>
          </cell>
          <cell r="J2111" t="str">
            <v>C. E. R. SAN JUAN ALTO LOS LLANOS</v>
          </cell>
        </row>
        <row r="2112">
          <cell r="I2112">
            <v>205313000134</v>
          </cell>
          <cell r="J2112" t="str">
            <v>C. E. R. GALILEA</v>
          </cell>
        </row>
        <row r="2113">
          <cell r="I2113">
            <v>205313000151</v>
          </cell>
          <cell r="J2113" t="str">
            <v>C. E. R. SAN MATIAS ARRIBA</v>
          </cell>
        </row>
        <row r="2114">
          <cell r="I2114">
            <v>205585000125</v>
          </cell>
          <cell r="J2114" t="str">
            <v>C. E. R. LA MIRANDA</v>
          </cell>
        </row>
        <row r="2115">
          <cell r="I2115">
            <v>205585000168</v>
          </cell>
          <cell r="J2115" t="str">
            <v>C. E. R.  SERRANIAS</v>
          </cell>
        </row>
        <row r="2116">
          <cell r="I2116">
            <v>205585000184</v>
          </cell>
          <cell r="J2116" t="str">
            <v>C. E. R. SANTA RITA</v>
          </cell>
        </row>
        <row r="2117">
          <cell r="I2117">
            <v>205585000206</v>
          </cell>
          <cell r="J2117" t="str">
            <v>C. E. R. EL GATICO</v>
          </cell>
        </row>
        <row r="2118">
          <cell r="I2118">
            <v>205585000753</v>
          </cell>
          <cell r="J2118" t="str">
            <v>C. E. R. PORVENIR RIO COCORNA</v>
          </cell>
        </row>
        <row r="2119">
          <cell r="I2119">
            <v>205649000159</v>
          </cell>
          <cell r="J2119" t="str">
            <v>C. E. R. LA INMACULADA</v>
          </cell>
        </row>
        <row r="2120">
          <cell r="I2120">
            <v>205585000117</v>
          </cell>
          <cell r="J2120" t="str">
            <v>C. E. R. RURAL CAMINITO DE ORO</v>
          </cell>
        </row>
        <row r="2121">
          <cell r="I2121">
            <v>205197000334</v>
          </cell>
          <cell r="J2121" t="str">
            <v>C. E. R. EL SINAI</v>
          </cell>
        </row>
        <row r="2122">
          <cell r="I2122">
            <v>205197000369</v>
          </cell>
          <cell r="J2122" t="str">
            <v>C. E. R. SAN MARTIN</v>
          </cell>
        </row>
        <row r="2123">
          <cell r="I2123">
            <v>205197000202</v>
          </cell>
          <cell r="J2123" t="str">
            <v>C. E. R. LA MILAGROSA</v>
          </cell>
        </row>
        <row r="2124">
          <cell r="I2124">
            <v>205315000158</v>
          </cell>
          <cell r="J2124" t="str">
            <v>C. E. R.  MORRON</v>
          </cell>
        </row>
        <row r="2125">
          <cell r="I2125">
            <v>205761000081</v>
          </cell>
          <cell r="J2125" t="str">
            <v>C. E. R. ROJAS</v>
          </cell>
        </row>
        <row r="2126">
          <cell r="I2126">
            <v>205761000102</v>
          </cell>
          <cell r="J2126" t="str">
            <v>I. E. R. MONTEGRANDE</v>
          </cell>
        </row>
        <row r="2127">
          <cell r="I2127">
            <v>205761000137</v>
          </cell>
          <cell r="J2127" t="str">
            <v>C. E. R. LOURDES</v>
          </cell>
        </row>
        <row r="2128">
          <cell r="I2128">
            <v>205282000858</v>
          </cell>
          <cell r="J2128" t="str">
            <v>C. E. R. EL PLAN DEL LIMON</v>
          </cell>
        </row>
        <row r="2129">
          <cell r="I2129">
            <v>205315000018</v>
          </cell>
          <cell r="J2129" t="str">
            <v>I. E. R. LA BRAMADORA</v>
          </cell>
        </row>
        <row r="2130">
          <cell r="I2130">
            <v>205315000042</v>
          </cell>
          <cell r="J2130" t="str">
            <v>C. E. R. EMILIANO LONDOÑO</v>
          </cell>
        </row>
        <row r="2131">
          <cell r="I2131">
            <v>205647000364</v>
          </cell>
          <cell r="J2131" t="str">
            <v>C. E. R.  MARIA AUXILIADORA</v>
          </cell>
        </row>
        <row r="2132">
          <cell r="I2132">
            <v>205647000429</v>
          </cell>
          <cell r="J2132" t="str">
            <v>C. E. R. MONTEBELLO</v>
          </cell>
        </row>
        <row r="2133">
          <cell r="I2133">
            <v>205658000030</v>
          </cell>
          <cell r="J2133" t="str">
            <v>I. E. R. LAS CRUCES</v>
          </cell>
        </row>
        <row r="2134">
          <cell r="I2134">
            <v>205658000072</v>
          </cell>
          <cell r="J2134" t="str">
            <v>C. E. R. SAN ANTONIO</v>
          </cell>
        </row>
        <row r="2135">
          <cell r="I2135">
            <v>205490000225</v>
          </cell>
          <cell r="J2135" t="str">
            <v>C. E. R. VARA SANTA</v>
          </cell>
        </row>
        <row r="2136">
          <cell r="I2136">
            <v>205490000250</v>
          </cell>
          <cell r="J2136" t="str">
            <v>CENTRO EDUCATIVO RURAL EL BARRO</v>
          </cell>
        </row>
        <row r="2137">
          <cell r="I2137">
            <v>205490000292</v>
          </cell>
          <cell r="J2137" t="str">
            <v>CENTRO EDUCATIVO RURAL SEMANA SANTA</v>
          </cell>
        </row>
        <row r="2138">
          <cell r="I2138">
            <v>205113000237</v>
          </cell>
          <cell r="J2138" t="str">
            <v>C. E. R. LA ANGELINA</v>
          </cell>
        </row>
        <row r="2139">
          <cell r="I2139">
            <v>205887001244</v>
          </cell>
          <cell r="J2139" t="str">
            <v>C. E. R. EL HORMIGUERO</v>
          </cell>
        </row>
        <row r="2140">
          <cell r="I2140">
            <v>205887000728</v>
          </cell>
          <cell r="J2140" t="str">
            <v>C. E. R. ESPIRITU SANTO</v>
          </cell>
        </row>
        <row r="2141">
          <cell r="I2141">
            <v>205847001535</v>
          </cell>
          <cell r="J2141" t="str">
            <v>C. E. R. EL SALVADOR</v>
          </cell>
        </row>
        <row r="2142">
          <cell r="I2142">
            <v>205847001551</v>
          </cell>
          <cell r="J2142" t="str">
            <v>C. E. R. LA CLARA</v>
          </cell>
        </row>
        <row r="2143">
          <cell r="I2143">
            <v>205847001560</v>
          </cell>
          <cell r="J2143" t="str">
            <v>C. E. R. SAN ANTONIO</v>
          </cell>
        </row>
        <row r="2144">
          <cell r="I2144">
            <v>205847001578</v>
          </cell>
          <cell r="J2144" t="str">
            <v>C. E. R. INDIGENISTA PENDERISCO</v>
          </cell>
        </row>
        <row r="2145">
          <cell r="I2145">
            <v>205847001616</v>
          </cell>
          <cell r="J2145" t="str">
            <v>C. E. R. ALBERTO SALAZAR FLOREZ</v>
          </cell>
        </row>
        <row r="2146">
          <cell r="I2146">
            <v>205847001624</v>
          </cell>
          <cell r="J2146" t="str">
            <v>C. E. R. GUABINA</v>
          </cell>
        </row>
        <row r="2147">
          <cell r="I2147">
            <v>205887000019</v>
          </cell>
          <cell r="J2147" t="str">
            <v>C. E. R. LA BELLA</v>
          </cell>
        </row>
        <row r="2148">
          <cell r="I2148">
            <v>405842000009</v>
          </cell>
          <cell r="J2148" t="str">
            <v>C. E. R. EL PALON</v>
          </cell>
        </row>
        <row r="2149">
          <cell r="I2149">
            <v>205887000302</v>
          </cell>
          <cell r="J2149" t="str">
            <v>C. E. R. CHORROS BLANCOS ARRIBA</v>
          </cell>
        </row>
        <row r="2150">
          <cell r="I2150">
            <v>205887000345</v>
          </cell>
          <cell r="J2150" t="str">
            <v>C. E. R. EL LLANO DE OCHALI</v>
          </cell>
        </row>
        <row r="2151">
          <cell r="I2151">
            <v>205887000370</v>
          </cell>
          <cell r="J2151" t="str">
            <v>C. E. R. LA GABRIELA</v>
          </cell>
        </row>
        <row r="2152">
          <cell r="I2152">
            <v>205887000515</v>
          </cell>
          <cell r="J2152" t="str">
            <v>C. E. R. LA CORDILLERA</v>
          </cell>
        </row>
        <row r="2153">
          <cell r="I2153">
            <v>205490000306</v>
          </cell>
          <cell r="J2153" t="str">
            <v>CENTRO EDUCATIVO RURAL EL CHEJAL</v>
          </cell>
        </row>
        <row r="2154">
          <cell r="I2154">
            <v>205490000314</v>
          </cell>
          <cell r="J2154" t="str">
            <v>C. E. R. MARIMONDA</v>
          </cell>
        </row>
        <row r="2155">
          <cell r="I2155">
            <v>205495000908</v>
          </cell>
          <cell r="J2155" t="str">
            <v>C. E. R. MALA NOCHE</v>
          </cell>
        </row>
        <row r="2156">
          <cell r="I2156">
            <v>205495000916</v>
          </cell>
          <cell r="J2156" t="str">
            <v>C. E. R.  ZARAGOCITA</v>
          </cell>
        </row>
        <row r="2157">
          <cell r="I2157">
            <v>105154002451</v>
          </cell>
          <cell r="J2157" t="str">
            <v>I. E. SANTO DOMINGO</v>
          </cell>
        </row>
        <row r="2158">
          <cell r="I2158">
            <v>205154001833</v>
          </cell>
          <cell r="J2158" t="str">
            <v>E R I BARRIO CHINO</v>
          </cell>
        </row>
        <row r="2159">
          <cell r="I2159">
            <v>205154000489</v>
          </cell>
          <cell r="J2159" t="str">
            <v>E U LA ILUSION</v>
          </cell>
        </row>
        <row r="2160">
          <cell r="I2160">
            <v>205154000128</v>
          </cell>
          <cell r="J2160" t="str">
            <v>E R LA PALANCA (D)</v>
          </cell>
        </row>
        <row r="2161">
          <cell r="I2161">
            <v>205154000098</v>
          </cell>
          <cell r="J2161" t="str">
            <v>E R I LA ESMERALDA (UNIT)</v>
          </cell>
        </row>
        <row r="2162">
          <cell r="I2162">
            <v>205154001281</v>
          </cell>
          <cell r="J2162" t="str">
            <v>E R LA GLORIA (D)</v>
          </cell>
        </row>
        <row r="2163">
          <cell r="I2163">
            <v>205154000951</v>
          </cell>
          <cell r="J2163" t="str">
            <v>E R SANTO TOMAS DE AQUINO (D)</v>
          </cell>
        </row>
        <row r="2164">
          <cell r="I2164">
            <v>205154001396</v>
          </cell>
          <cell r="J2164" t="str">
            <v>E R SAN AGATON (D)(UNIT)</v>
          </cell>
        </row>
        <row r="2165">
          <cell r="I2165">
            <v>205154000179</v>
          </cell>
          <cell r="J2165" t="str">
            <v>E R SANTA ELENA (UNIT)</v>
          </cell>
        </row>
        <row r="2166">
          <cell r="I2166">
            <v>205154000225</v>
          </cell>
          <cell r="J2166" t="str">
            <v>I. E. R. CACERI</v>
          </cell>
        </row>
        <row r="2167">
          <cell r="I2167">
            <v>205490001965</v>
          </cell>
          <cell r="J2167" t="str">
            <v>CENTRO EDUCATIVO RURAL EL TRIUNFO</v>
          </cell>
        </row>
        <row r="2168">
          <cell r="I2168">
            <v>205490002074</v>
          </cell>
          <cell r="J2168" t="str">
            <v>CENTRO EDUCATIVO RURAL LA MAGDALENA</v>
          </cell>
        </row>
        <row r="2169">
          <cell r="I2169">
            <v>205490002091</v>
          </cell>
          <cell r="J2169" t="str">
            <v>CENTRO EDUCATIVO RURAL NUEVO ORIENTE</v>
          </cell>
        </row>
        <row r="2170">
          <cell r="I2170">
            <v>205490002163</v>
          </cell>
          <cell r="J2170" t="str">
            <v>CENTRO EDUCATIVO RURAL VILLA SONIA</v>
          </cell>
        </row>
        <row r="2171">
          <cell r="I2171">
            <v>205885000534</v>
          </cell>
          <cell r="J2171" t="str">
            <v>C. E. R. EL CINISMO</v>
          </cell>
        </row>
        <row r="2172">
          <cell r="I2172">
            <v>205885000551</v>
          </cell>
          <cell r="J2172" t="str">
            <v>C. E. R. EL ZANCUDO</v>
          </cell>
        </row>
        <row r="2173">
          <cell r="I2173">
            <v>205543000117</v>
          </cell>
          <cell r="J2173" t="str">
            <v>C. E. R. EL LLANON</v>
          </cell>
        </row>
        <row r="2174">
          <cell r="I2174">
            <v>205893001191</v>
          </cell>
          <cell r="J2174" t="str">
            <v>C. E. R. LA UNION</v>
          </cell>
        </row>
        <row r="2175">
          <cell r="I2175">
            <v>205893001213</v>
          </cell>
          <cell r="J2175" t="str">
            <v>C. E. R. VIENTO LIBRE</v>
          </cell>
        </row>
        <row r="2176">
          <cell r="I2176">
            <v>205893001221</v>
          </cell>
          <cell r="J2176" t="str">
            <v>C. E. R. MATECAÑA</v>
          </cell>
        </row>
        <row r="2177">
          <cell r="I2177">
            <v>205425000081</v>
          </cell>
          <cell r="J2177" t="str">
            <v>C. E. R. LA ARGENTINA</v>
          </cell>
        </row>
        <row r="2178">
          <cell r="I2178">
            <v>205051000367</v>
          </cell>
          <cell r="J2178" t="str">
            <v>E U SAN JUAN DE URABA</v>
          </cell>
        </row>
        <row r="2179">
          <cell r="I2179">
            <v>205051000014</v>
          </cell>
          <cell r="J2179" t="str">
            <v>COLEGIO SAN JUAN DE URABA</v>
          </cell>
        </row>
        <row r="2180">
          <cell r="I2180">
            <v>205051002319</v>
          </cell>
          <cell r="J2180" t="str">
            <v>C. E. R.  EL VOLCAN ABAJO</v>
          </cell>
        </row>
        <row r="2181">
          <cell r="I2181">
            <v>205051002351</v>
          </cell>
          <cell r="J2181" t="str">
            <v>C. E. R. LAS PARCELAS</v>
          </cell>
        </row>
        <row r="2182">
          <cell r="I2182">
            <v>205490002210</v>
          </cell>
          <cell r="J2182" t="str">
            <v>CENTRO EDUCATIVO RURAL LA ESMERALDA</v>
          </cell>
        </row>
        <row r="2183">
          <cell r="I2183">
            <v>205490002287</v>
          </cell>
          <cell r="J2183" t="str">
            <v>CENTRO EDUCATIVO RURAL EL CARRETO</v>
          </cell>
        </row>
        <row r="2184">
          <cell r="I2184">
            <v>205490002295</v>
          </cell>
          <cell r="J2184" t="str">
            <v>CENTRO EDUCATIVO RURAL LA OLGA</v>
          </cell>
        </row>
        <row r="2185">
          <cell r="I2185">
            <v>205490002309</v>
          </cell>
          <cell r="J2185" t="str">
            <v>CENTRO EDUCATIVO RURAL LA COROZA</v>
          </cell>
        </row>
        <row r="2186">
          <cell r="I2186">
            <v>205490002333</v>
          </cell>
          <cell r="J2186" t="str">
            <v>CENTRO EDUCATIVO RURAL INDIGENISTA VARA SANTA - BOCAS DE PALMITO</v>
          </cell>
        </row>
        <row r="2187">
          <cell r="I2187">
            <v>205579000571</v>
          </cell>
          <cell r="J2187" t="str">
            <v>C. E. R. BOLIVAR</v>
          </cell>
        </row>
        <row r="2188">
          <cell r="I2188">
            <v>205579000679</v>
          </cell>
          <cell r="J2188" t="str">
            <v>C. E. R. SANTA MARTINA</v>
          </cell>
        </row>
        <row r="2189">
          <cell r="I2189">
            <v>205579000725</v>
          </cell>
          <cell r="J2189" t="str">
            <v>C. E. R. BOCAS DE SAN BARTOLO</v>
          </cell>
        </row>
        <row r="2190">
          <cell r="I2190">
            <v>205579000750</v>
          </cell>
          <cell r="J2190" t="str">
            <v>C. E. R. CALAMAR</v>
          </cell>
        </row>
        <row r="2191">
          <cell r="I2191">
            <v>205579000768</v>
          </cell>
          <cell r="J2191" t="str">
            <v>C. E. R. GUASIMAL ALICANTE</v>
          </cell>
        </row>
        <row r="2192">
          <cell r="I2192">
            <v>205002001005</v>
          </cell>
          <cell r="J2192" t="str">
            <v>C. E. R. VILLA INES</v>
          </cell>
        </row>
        <row r="2193">
          <cell r="I2193">
            <v>205002001013</v>
          </cell>
          <cell r="J2193" t="str">
            <v>C. E. R. QUEBRADONA ABAJO</v>
          </cell>
        </row>
        <row r="2194">
          <cell r="I2194">
            <v>205002001030</v>
          </cell>
          <cell r="J2194" t="str">
            <v>C. E. R. COLMENAS</v>
          </cell>
        </row>
        <row r="2195">
          <cell r="I2195">
            <v>205002001137</v>
          </cell>
          <cell r="J2195" t="str">
            <v>C. E. R. LA LOMA</v>
          </cell>
        </row>
        <row r="2196">
          <cell r="I2196">
            <v>205002001145</v>
          </cell>
          <cell r="J2196" t="str">
            <v>C. E. R. LA VICTORIA</v>
          </cell>
        </row>
        <row r="2197">
          <cell r="I2197">
            <v>205604001219</v>
          </cell>
          <cell r="J2197" t="str">
            <v>C. E. R. EL SALADO</v>
          </cell>
        </row>
        <row r="2198">
          <cell r="I2198">
            <v>205604001227</v>
          </cell>
          <cell r="J2198" t="str">
            <v>C. E. R. COSTEÑAL</v>
          </cell>
        </row>
        <row r="2199">
          <cell r="I2199">
            <v>205890000020</v>
          </cell>
          <cell r="J2199" t="str">
            <v>C. E. R. ANTIOQUIA</v>
          </cell>
        </row>
        <row r="2200">
          <cell r="I2200">
            <v>205890000046</v>
          </cell>
          <cell r="J2200" t="str">
            <v>C. E. R. ALFONSO LOPEZ</v>
          </cell>
        </row>
        <row r="2201">
          <cell r="I2201">
            <v>205893001230</v>
          </cell>
          <cell r="J2201" t="str">
            <v>C. E. R. EL PARAISO</v>
          </cell>
        </row>
        <row r="2202">
          <cell r="I2202">
            <v>205893001248</v>
          </cell>
          <cell r="J2202" t="str">
            <v>C. E. R. CAÑO BONITO</v>
          </cell>
        </row>
        <row r="2203">
          <cell r="I2203">
            <v>205893001256</v>
          </cell>
          <cell r="J2203" t="str">
            <v>C. E. R. BUENAVISTA</v>
          </cell>
        </row>
        <row r="2204">
          <cell r="I2204">
            <v>205042000249</v>
          </cell>
          <cell r="J2204" t="str">
            <v>I.E.R. EL CHORRILLO - SEDE PRINCIPAL</v>
          </cell>
        </row>
        <row r="2205">
          <cell r="I2205">
            <v>205042000265</v>
          </cell>
          <cell r="J2205" t="str">
            <v>C. E. R. EL MADERO</v>
          </cell>
        </row>
        <row r="2206">
          <cell r="I2206">
            <v>205789000582</v>
          </cell>
          <cell r="J2206" t="str">
            <v>C. E. R. PIEDRA MOLER</v>
          </cell>
        </row>
        <row r="2207">
          <cell r="I2207">
            <v>205873000083</v>
          </cell>
          <cell r="J2207" t="str">
            <v>C. E. R. SEVILLA</v>
          </cell>
        </row>
        <row r="2208">
          <cell r="I2208">
            <v>205873000091</v>
          </cell>
          <cell r="J2208" t="str">
            <v>C. E. R. VEREDA MEDELLIN</v>
          </cell>
        </row>
        <row r="2209">
          <cell r="I2209">
            <v>205021000125</v>
          </cell>
          <cell r="J2209" t="str">
            <v>C. E. R. EL POPO</v>
          </cell>
        </row>
        <row r="2210">
          <cell r="I2210">
            <v>205021000141</v>
          </cell>
          <cell r="J2210" t="str">
            <v>C. E. R. EL RESPALDO</v>
          </cell>
        </row>
        <row r="2211">
          <cell r="I2211">
            <v>205021000150</v>
          </cell>
          <cell r="J2211" t="str">
            <v>C. E. R. SAN MIGUELITO</v>
          </cell>
        </row>
        <row r="2212">
          <cell r="I2212">
            <v>205021000206</v>
          </cell>
          <cell r="J2212" t="str">
            <v>C. E. R. SAN JOSE</v>
          </cell>
        </row>
        <row r="2213">
          <cell r="I2213">
            <v>205425000072</v>
          </cell>
          <cell r="J2213" t="str">
            <v>I. E. R. SAN LAUREANO</v>
          </cell>
        </row>
        <row r="2214">
          <cell r="I2214">
            <v>205642000226</v>
          </cell>
          <cell r="J2214" t="str">
            <v>C. E. R. TROYA</v>
          </cell>
        </row>
        <row r="2215">
          <cell r="I2215">
            <v>205642000234</v>
          </cell>
          <cell r="J2215" t="str">
            <v>C. E. R. EPIFANIO MEJIA</v>
          </cell>
        </row>
        <row r="2216">
          <cell r="I2216">
            <v>205842000417</v>
          </cell>
          <cell r="J2216" t="str">
            <v>C. E. R. EL MADERO</v>
          </cell>
        </row>
        <row r="2217">
          <cell r="I2217">
            <v>205842000425</v>
          </cell>
          <cell r="J2217" t="str">
            <v>C. E. R. AURELIANO HURTADO</v>
          </cell>
        </row>
        <row r="2218">
          <cell r="I2218">
            <v>205842000441</v>
          </cell>
          <cell r="J2218" t="str">
            <v>C. E. R. SAN FRANCISCO</v>
          </cell>
        </row>
        <row r="2219">
          <cell r="I2219">
            <v>205440000020</v>
          </cell>
          <cell r="J2219" t="str">
            <v>C. E. R. CANONIGO ULPIANO RAMIREZ</v>
          </cell>
        </row>
        <row r="2220">
          <cell r="I2220">
            <v>105237000052</v>
          </cell>
          <cell r="J2220" t="str">
            <v>E U LUIS LOPEZ DE MESA</v>
          </cell>
        </row>
        <row r="2221">
          <cell r="I2221">
            <v>105237000044</v>
          </cell>
          <cell r="J2221" t="str">
            <v>E U AGUSTIN GARCIA</v>
          </cell>
        </row>
        <row r="2222">
          <cell r="I2222">
            <v>105237000150</v>
          </cell>
          <cell r="J2222" t="str">
            <v>COLEGIO DONMATIAS</v>
          </cell>
        </row>
        <row r="2223">
          <cell r="I2223">
            <v>205237000031</v>
          </cell>
          <cell r="J2223" t="str">
            <v>I. E. PBRO ANTONIO JOSE CADAVID CH</v>
          </cell>
        </row>
        <row r="2224">
          <cell r="I2224">
            <v>205604001243</v>
          </cell>
          <cell r="J2224" t="str">
            <v>C. E. R. SANTA LUCIA</v>
          </cell>
        </row>
        <row r="2225">
          <cell r="I2225">
            <v>205604000930</v>
          </cell>
          <cell r="J2225" t="str">
            <v>C. E. R. CHIQUILLO</v>
          </cell>
        </row>
        <row r="2226">
          <cell r="I2226">
            <v>205756001630</v>
          </cell>
          <cell r="J2226" t="str">
            <v>C. E. R. SANTA ROSA LA DANTA</v>
          </cell>
        </row>
        <row r="2227">
          <cell r="I2227">
            <v>205756001656</v>
          </cell>
          <cell r="J2227" t="str">
            <v>C. E. R. ROBLALITO B</v>
          </cell>
        </row>
        <row r="2228">
          <cell r="I2228">
            <v>205756001702</v>
          </cell>
          <cell r="J2228" t="str">
            <v>C. E. R. LA LINDA</v>
          </cell>
        </row>
        <row r="2229">
          <cell r="I2229">
            <v>205543000001</v>
          </cell>
          <cell r="J2229" t="str">
            <v>C. E. R. BARBACOAS</v>
          </cell>
        </row>
        <row r="2230">
          <cell r="I2230">
            <v>205543000036</v>
          </cell>
          <cell r="J2230" t="str">
            <v>C. E. R. JUAN IGNACIO TAMAYO</v>
          </cell>
        </row>
        <row r="2231">
          <cell r="I2231">
            <v>205543000061</v>
          </cell>
          <cell r="J2231" t="str">
            <v>C. E. R. RENEGADO VALLE</v>
          </cell>
        </row>
        <row r="2232">
          <cell r="I2232">
            <v>205543000079</v>
          </cell>
          <cell r="J2232" t="str">
            <v>C. E. R. TOLDAS</v>
          </cell>
        </row>
        <row r="2233">
          <cell r="I2233">
            <v>205543000087</v>
          </cell>
          <cell r="J2233" t="str">
            <v>C. E. R. LAS FALDAS</v>
          </cell>
        </row>
        <row r="2234">
          <cell r="I2234">
            <v>205093000227</v>
          </cell>
          <cell r="J2234" t="str">
            <v>C. E. R. EL YERBAL</v>
          </cell>
        </row>
        <row r="2235">
          <cell r="I2235">
            <v>205093000235</v>
          </cell>
          <cell r="J2235" t="str">
            <v>C. E. R. QUEBRADA ARRIBA</v>
          </cell>
        </row>
        <row r="2236">
          <cell r="I2236">
            <v>205148000639</v>
          </cell>
          <cell r="J2236" t="str">
            <v>C. E. R. LOS CORALES</v>
          </cell>
        </row>
        <row r="2237">
          <cell r="I2237">
            <v>205148000680</v>
          </cell>
          <cell r="J2237" t="str">
            <v>CENTRO EDUCATIVO RURAL EL BRASIL</v>
          </cell>
        </row>
        <row r="2238">
          <cell r="I2238">
            <v>205148000710</v>
          </cell>
          <cell r="J2238" t="str">
            <v>C. E. R. DOS QUEBRADAS</v>
          </cell>
        </row>
        <row r="2239">
          <cell r="I2239">
            <v>205148000787</v>
          </cell>
          <cell r="J2239" t="str">
            <v>C. E. R. CAMPO ALEGRE</v>
          </cell>
        </row>
        <row r="2240">
          <cell r="I2240">
            <v>205148000809</v>
          </cell>
          <cell r="J2240" t="str">
            <v>C. E. R. ALDANA ABAJO</v>
          </cell>
        </row>
        <row r="2241">
          <cell r="I2241">
            <v>205209000734</v>
          </cell>
          <cell r="J2241" t="str">
            <v>C. E. R. EL BILLAR</v>
          </cell>
        </row>
        <row r="2242">
          <cell r="I2242">
            <v>405209000776</v>
          </cell>
          <cell r="J2242" t="str">
            <v>C. E. R. L A VIRGEN</v>
          </cell>
        </row>
        <row r="2243">
          <cell r="I2243">
            <v>205652000712</v>
          </cell>
          <cell r="J2243" t="str">
            <v>C. E. R. PBRO ROBERTO SANCHEZ - LA CRISTALINA</v>
          </cell>
        </row>
        <row r="2244">
          <cell r="I2244">
            <v>205652001310</v>
          </cell>
          <cell r="J2244" t="str">
            <v>C. E. R. LA VENTANA</v>
          </cell>
        </row>
        <row r="2245">
          <cell r="I2245">
            <v>205093000529</v>
          </cell>
          <cell r="J2245" t="str">
            <v>C. E. R. SANTA RITA</v>
          </cell>
        </row>
        <row r="2246">
          <cell r="I2246">
            <v>205040001159</v>
          </cell>
          <cell r="J2246" t="str">
            <v>C. E. R. USURA</v>
          </cell>
        </row>
        <row r="2247">
          <cell r="I2247">
            <v>205893000543</v>
          </cell>
          <cell r="J2247" t="str">
            <v>C. E. R. HACIENDA ITE</v>
          </cell>
        </row>
        <row r="2248">
          <cell r="I2248">
            <v>205893000551</v>
          </cell>
          <cell r="J2248" t="str">
            <v>C. E. R. LA PRIMAVERA</v>
          </cell>
        </row>
        <row r="2249">
          <cell r="I2249">
            <v>205893000560</v>
          </cell>
          <cell r="J2249" t="str">
            <v>C. E. R. LA RAYA</v>
          </cell>
        </row>
        <row r="2250">
          <cell r="I2250">
            <v>205893000586</v>
          </cell>
          <cell r="J2250" t="str">
            <v>C. E. R. LA SIBERIA</v>
          </cell>
        </row>
        <row r="2251">
          <cell r="I2251">
            <v>205893000608</v>
          </cell>
          <cell r="J2251" t="str">
            <v>C. E. R. EL REMOLINO</v>
          </cell>
        </row>
        <row r="2252">
          <cell r="I2252">
            <v>205893000799</v>
          </cell>
          <cell r="J2252" t="str">
            <v>C. E. R. CIENAGA</v>
          </cell>
        </row>
        <row r="2253">
          <cell r="I2253">
            <v>205483000571</v>
          </cell>
          <cell r="J2253" t="str">
            <v>C. E. R. QUIEBRA DE SAN JOSE</v>
          </cell>
        </row>
        <row r="2254">
          <cell r="I2254">
            <v>205483000589</v>
          </cell>
          <cell r="J2254" t="str">
            <v>C. E. R. EL BOSQUE</v>
          </cell>
        </row>
        <row r="2255">
          <cell r="I2255">
            <v>205483000597</v>
          </cell>
          <cell r="J2255" t="str">
            <v>C. E. R. CAMPOALEGRE</v>
          </cell>
        </row>
        <row r="2256">
          <cell r="I2256">
            <v>205483000601</v>
          </cell>
          <cell r="J2256" t="str">
            <v>C. E. R. EL JAZMIN</v>
          </cell>
        </row>
        <row r="2257">
          <cell r="I2257">
            <v>205440000071</v>
          </cell>
          <cell r="J2257" t="str">
            <v>C. E. R. PRESBITERO MARCOS DUQUE S</v>
          </cell>
        </row>
        <row r="2258">
          <cell r="I2258">
            <v>205440000101</v>
          </cell>
          <cell r="J2258" t="str">
            <v>C. E. R. EDUVIGEZ GOMEZ DE A</v>
          </cell>
        </row>
        <row r="2259">
          <cell r="I2259">
            <v>205440000127</v>
          </cell>
          <cell r="J2259" t="str">
            <v>C. E. R. VICENTE ARBELAEZ</v>
          </cell>
        </row>
        <row r="2260">
          <cell r="I2260">
            <v>205440000224</v>
          </cell>
          <cell r="J2260" t="str">
            <v>C. E. R. JUAN DUQUE ESTRADA</v>
          </cell>
        </row>
        <row r="2261">
          <cell r="I2261">
            <v>205440000232</v>
          </cell>
          <cell r="J2261" t="str">
            <v>C. E. R. GENERAL RICARDO MARIA GIRALDO</v>
          </cell>
        </row>
        <row r="2262">
          <cell r="I2262">
            <v>205440000011</v>
          </cell>
          <cell r="J2262" t="str">
            <v>C. E. R. MAXIMILIANO GOMEZ</v>
          </cell>
        </row>
        <row r="2263">
          <cell r="I2263">
            <v>205842000484</v>
          </cell>
          <cell r="J2263" t="str">
            <v>C. E. R. SANTA ANA DE GUAYABAL</v>
          </cell>
        </row>
        <row r="2264">
          <cell r="I2264">
            <v>205842000492</v>
          </cell>
          <cell r="J2264" t="str">
            <v>C. E. R. ALTO DE SAN BENITO</v>
          </cell>
        </row>
        <row r="2265">
          <cell r="I2265">
            <v>105579000909</v>
          </cell>
          <cell r="J2265" t="str">
            <v>I. E. ESCUELA NORMAL SUPERIOR DEL MAGDALENA MEDIO</v>
          </cell>
        </row>
        <row r="2266">
          <cell r="I2266">
            <v>105591000027</v>
          </cell>
          <cell r="J2266" t="str">
            <v>I. E. PABLO VI</v>
          </cell>
        </row>
        <row r="2267">
          <cell r="I2267">
            <v>205591000048</v>
          </cell>
          <cell r="J2267" t="str">
            <v>C. E. R. SANTIAGO BERRIO</v>
          </cell>
        </row>
        <row r="2268">
          <cell r="I2268">
            <v>205615000176</v>
          </cell>
          <cell r="J2268" t="str">
            <v>C. E. R.  EL CAPIRO</v>
          </cell>
        </row>
        <row r="2269">
          <cell r="I2269">
            <v>205615000303</v>
          </cell>
          <cell r="J2269" t="str">
            <v>C. E. R. HIGUERON</v>
          </cell>
        </row>
        <row r="2270">
          <cell r="I2270">
            <v>205615000397</v>
          </cell>
          <cell r="J2270" t="str">
            <v>I. E.  BALTAZAR SALAZAR</v>
          </cell>
        </row>
        <row r="2271">
          <cell r="I2271">
            <v>105234001279</v>
          </cell>
          <cell r="J2271" t="str">
            <v>COLEGIO MONSENOR MISAEL GAVIRIA RESTREPO</v>
          </cell>
        </row>
        <row r="2272">
          <cell r="I2272">
            <v>105234000132</v>
          </cell>
          <cell r="J2272" t="str">
            <v>E U JOSE MARIA CORDOBA</v>
          </cell>
        </row>
        <row r="2273">
          <cell r="I2273">
            <v>105234000086</v>
          </cell>
          <cell r="J2273" t="str">
            <v>E U MADRE LAURA</v>
          </cell>
        </row>
        <row r="2274">
          <cell r="I2274">
            <v>105234001813</v>
          </cell>
          <cell r="J2274" t="str">
            <v>E U JORGE FLOREZ</v>
          </cell>
        </row>
        <row r="2275">
          <cell r="I2275">
            <v>105234001091</v>
          </cell>
          <cell r="J2275" t="str">
            <v>E U EL PESEBRE</v>
          </cell>
        </row>
        <row r="2276">
          <cell r="I2276">
            <v>105234000531</v>
          </cell>
          <cell r="J2276" t="str">
            <v>COLEGIO JUAN HENRIQUE  WHITE</v>
          </cell>
        </row>
        <row r="2277">
          <cell r="I2277">
            <v>105234000108</v>
          </cell>
          <cell r="J2277" t="str">
            <v>E U FRANCISCO DE PAULA SANTANDER</v>
          </cell>
        </row>
        <row r="2278">
          <cell r="I2278">
            <v>105234000094</v>
          </cell>
          <cell r="J2278" t="str">
            <v>E U JUAN H WHITE</v>
          </cell>
        </row>
        <row r="2279">
          <cell r="I2279">
            <v>205040001167</v>
          </cell>
          <cell r="J2279" t="str">
            <v>C. E. R. ZAFIRO</v>
          </cell>
        </row>
        <row r="2280">
          <cell r="I2280">
            <v>205040001175</v>
          </cell>
          <cell r="J2280" t="str">
            <v>C. E. R. SOLANO</v>
          </cell>
        </row>
        <row r="2281">
          <cell r="I2281">
            <v>205040001213</v>
          </cell>
          <cell r="J2281" t="str">
            <v>C. E. R. SAN LORENCITO</v>
          </cell>
        </row>
        <row r="2282">
          <cell r="I2282">
            <v>205040001230</v>
          </cell>
          <cell r="J2282" t="str">
            <v>C. E. R.  RURAL TENCHE ABAJO</v>
          </cell>
        </row>
        <row r="2283">
          <cell r="I2283">
            <v>205040001299</v>
          </cell>
          <cell r="J2283" t="str">
            <v>C. E. R. TACAMOCHO</v>
          </cell>
        </row>
        <row r="2284">
          <cell r="I2284">
            <v>205040001311</v>
          </cell>
          <cell r="J2284" t="str">
            <v>C. E. R. CONCHA ABAJO</v>
          </cell>
        </row>
        <row r="2285">
          <cell r="I2285">
            <v>205040001370</v>
          </cell>
          <cell r="J2285" t="str">
            <v>C. E. R. LA LOMA</v>
          </cell>
        </row>
        <row r="2286">
          <cell r="I2286">
            <v>205172001484</v>
          </cell>
          <cell r="J2286" t="str">
            <v>C. E. R. CELESTINO DIAZ</v>
          </cell>
        </row>
        <row r="2287">
          <cell r="I2287">
            <v>205172007512</v>
          </cell>
          <cell r="J2287" t="str">
            <v>C. E. R. INDIGENISTA DOJURA</v>
          </cell>
        </row>
        <row r="2288">
          <cell r="I2288">
            <v>205172007555</v>
          </cell>
          <cell r="J2288" t="str">
            <v>C. E. R. INDIGENISTA JURADO SAUDO</v>
          </cell>
        </row>
        <row r="2289">
          <cell r="I2289">
            <v>205172007563</v>
          </cell>
          <cell r="J2289" t="str">
            <v>C. E. R. INDIGENISTA GUAPA ALTO</v>
          </cell>
        </row>
        <row r="2290">
          <cell r="I2290">
            <v>405172001491</v>
          </cell>
          <cell r="J2290" t="str">
            <v>C. E. R. INDIGENISTA CHIGORODOCITO</v>
          </cell>
        </row>
        <row r="2291">
          <cell r="I2291">
            <v>205856000193</v>
          </cell>
          <cell r="J2291" t="str">
            <v>C. E. R. MANUEL ESCOBAR ARANGO</v>
          </cell>
        </row>
        <row r="2292">
          <cell r="I2292">
            <v>205856000207</v>
          </cell>
          <cell r="J2292" t="str">
            <v>C. E. R. EL BARBUDO</v>
          </cell>
        </row>
        <row r="2293">
          <cell r="I2293">
            <v>205856000215</v>
          </cell>
          <cell r="J2293" t="str">
            <v>C. E. R. SANTA ANA</v>
          </cell>
        </row>
        <row r="2294">
          <cell r="I2294">
            <v>205361001843</v>
          </cell>
          <cell r="J2294" t="str">
            <v>C. E. R. CORTADERAL</v>
          </cell>
        </row>
        <row r="2295">
          <cell r="I2295">
            <v>205361001851</v>
          </cell>
          <cell r="J2295" t="str">
            <v>C. E. R. MOTE</v>
          </cell>
        </row>
        <row r="2296">
          <cell r="I2296">
            <v>205697000152</v>
          </cell>
          <cell r="J2296" t="str">
            <v>C. E. R. EL SALTO</v>
          </cell>
        </row>
        <row r="2297">
          <cell r="I2297">
            <v>405887001961</v>
          </cell>
          <cell r="J2297" t="str">
            <v>C. E. R. LA BANCA</v>
          </cell>
        </row>
        <row r="2298">
          <cell r="I2298">
            <v>205890000232</v>
          </cell>
          <cell r="J2298" t="str">
            <v>C. E. R. MARIA ESTRADA OLANO</v>
          </cell>
        </row>
        <row r="2299">
          <cell r="I2299">
            <v>205890000241</v>
          </cell>
          <cell r="J2299" t="str">
            <v>C. E. R. POCORO</v>
          </cell>
        </row>
        <row r="2300">
          <cell r="I2300">
            <v>205890000305</v>
          </cell>
          <cell r="J2300" t="str">
            <v>C. E. R. CACHUMBAL</v>
          </cell>
        </row>
        <row r="2301">
          <cell r="I2301">
            <v>205890000330</v>
          </cell>
          <cell r="J2301" t="str">
            <v>C. E. R. LAS BLANCAS</v>
          </cell>
        </row>
        <row r="2302">
          <cell r="I2302">
            <v>205543000303</v>
          </cell>
          <cell r="J2302" t="str">
            <v>C. E. R. JERIGUA</v>
          </cell>
        </row>
        <row r="2303">
          <cell r="I2303">
            <v>205543000338</v>
          </cell>
          <cell r="J2303" t="str">
            <v>C. E. R. LLANO DEL PUEBLO</v>
          </cell>
        </row>
        <row r="2304">
          <cell r="I2304">
            <v>205543000346</v>
          </cell>
          <cell r="J2304" t="str">
            <v>C. E. R. SAN JOSE</v>
          </cell>
        </row>
        <row r="2305">
          <cell r="I2305">
            <v>205002000769</v>
          </cell>
          <cell r="J2305" t="str">
            <v>C. E. R. EL GRANADILLO</v>
          </cell>
        </row>
        <row r="2306">
          <cell r="I2306">
            <v>205002000793</v>
          </cell>
          <cell r="J2306" t="str">
            <v>C. E. R.  LA SAMARIA</v>
          </cell>
        </row>
        <row r="2307">
          <cell r="I2307">
            <v>205002000823</v>
          </cell>
          <cell r="J2307" t="str">
            <v>C. E. R. MARIA RESTREPO RESTREPO</v>
          </cell>
        </row>
        <row r="2308">
          <cell r="I2308">
            <v>205679000471</v>
          </cell>
          <cell r="J2308" t="str">
            <v>C. E. R. CORDONCILLO</v>
          </cell>
        </row>
        <row r="2309">
          <cell r="I2309">
            <v>205679000889</v>
          </cell>
          <cell r="J2309" t="str">
            <v>C. E. R. POBLANCO</v>
          </cell>
        </row>
        <row r="2310">
          <cell r="I2310">
            <v>205679000871</v>
          </cell>
          <cell r="J2310" t="str">
            <v>C. E. R.  EL GUASIMO</v>
          </cell>
        </row>
        <row r="2311">
          <cell r="I2311">
            <v>205686000975</v>
          </cell>
          <cell r="J2311" t="str">
            <v>C. E. R. FRANCISCO VELASQUEZ</v>
          </cell>
        </row>
        <row r="2312">
          <cell r="I2312">
            <v>205686000983</v>
          </cell>
          <cell r="J2312" t="str">
            <v>C. E. R. LA BOTIJA</v>
          </cell>
        </row>
        <row r="2313">
          <cell r="I2313">
            <v>205425000111</v>
          </cell>
          <cell r="J2313" t="str">
            <v>I. E. R. CRISTO REY</v>
          </cell>
        </row>
        <row r="2314">
          <cell r="I2314">
            <v>105615000074</v>
          </cell>
          <cell r="J2314" t="str">
            <v>ESCUELA URBANA UNIDA</v>
          </cell>
        </row>
        <row r="2315">
          <cell r="I2315">
            <v>105615000465</v>
          </cell>
          <cell r="J2315" t="str">
            <v>E U PASCUALA MUÑOZ DE CORDOBA</v>
          </cell>
        </row>
        <row r="2316">
          <cell r="I2316">
            <v>105615000228</v>
          </cell>
          <cell r="J2316" t="str">
            <v>LICEO JOSE MARIA CORDOBA</v>
          </cell>
        </row>
        <row r="2317">
          <cell r="I2317">
            <v>105615000805</v>
          </cell>
          <cell r="J2317" t="str">
            <v>E U CARMELA BIANCHETTI</v>
          </cell>
        </row>
        <row r="2318">
          <cell r="I2318">
            <v>205615000141</v>
          </cell>
          <cell r="J2318" t="str">
            <v>C. E. R. SANTA ANA OJO DE AGUA</v>
          </cell>
        </row>
        <row r="2319">
          <cell r="I2319">
            <v>105615000236</v>
          </cell>
          <cell r="J2319" t="str">
            <v>I. E. ESCUELA NORMAL SUPERIOR DE MARIA</v>
          </cell>
        </row>
        <row r="2320">
          <cell r="I2320">
            <v>205361001908</v>
          </cell>
          <cell r="J2320" t="str">
            <v>C. E. R. EL CEIBO</v>
          </cell>
        </row>
        <row r="2321">
          <cell r="I2321">
            <v>205361001967</v>
          </cell>
          <cell r="J2321" t="str">
            <v>C. E. R. EL RECREO</v>
          </cell>
        </row>
        <row r="2322">
          <cell r="I2322">
            <v>205361001991</v>
          </cell>
          <cell r="J2322" t="str">
            <v>C.E.R. FILO DE PAVAS</v>
          </cell>
        </row>
        <row r="2323">
          <cell r="I2323">
            <v>205361002041</v>
          </cell>
          <cell r="J2323" t="str">
            <v>C. E. R. BADILLO</v>
          </cell>
        </row>
        <row r="2324">
          <cell r="I2324">
            <v>205093000138</v>
          </cell>
          <cell r="J2324" t="str">
            <v>C. E. R. LA VARGAS</v>
          </cell>
        </row>
        <row r="2325">
          <cell r="I2325">
            <v>205664000556</v>
          </cell>
          <cell r="J2325" t="str">
            <v>C. E. R. LA LANA</v>
          </cell>
        </row>
        <row r="2326">
          <cell r="I2326">
            <v>205664000581</v>
          </cell>
          <cell r="J2326" t="str">
            <v>C. E. R. CARLOS DAVID BETANCUR TOLEDO</v>
          </cell>
        </row>
        <row r="2327">
          <cell r="I2327">
            <v>205664000611</v>
          </cell>
          <cell r="J2327" t="str">
            <v>C. E. R.  LA CASCADA</v>
          </cell>
        </row>
        <row r="2328">
          <cell r="I2328">
            <v>205664000629</v>
          </cell>
          <cell r="J2328" t="str">
            <v>C. E. R. SANTA BARBARA</v>
          </cell>
        </row>
        <row r="2329">
          <cell r="I2329">
            <v>205483000481</v>
          </cell>
          <cell r="J2329" t="str">
            <v>C. E. R. EL LIMON</v>
          </cell>
        </row>
        <row r="2330">
          <cell r="I2330">
            <v>205887000531</v>
          </cell>
          <cell r="J2330" t="str">
            <v>C. E. R. LA CANDELARIA</v>
          </cell>
        </row>
        <row r="2331">
          <cell r="I2331">
            <v>205887000540</v>
          </cell>
          <cell r="J2331" t="str">
            <v>C. E. R. LA BRAMADORA</v>
          </cell>
        </row>
        <row r="2332">
          <cell r="I2332">
            <v>205887000591</v>
          </cell>
          <cell r="J2332" t="str">
            <v>I. E. R. EL ROSARIO</v>
          </cell>
        </row>
        <row r="2333">
          <cell r="I2333">
            <v>205030000031</v>
          </cell>
          <cell r="J2333" t="str">
            <v>C. E. R. TRAVESIAS</v>
          </cell>
        </row>
        <row r="2334">
          <cell r="I2334">
            <v>205030000049</v>
          </cell>
          <cell r="J2334" t="str">
            <v>C. E. R.  LA DELGADITA</v>
          </cell>
        </row>
        <row r="2335">
          <cell r="I2335">
            <v>205480000685</v>
          </cell>
          <cell r="J2335" t="str">
            <v>C. E. R.  LA PRIMAVERA</v>
          </cell>
        </row>
        <row r="2336">
          <cell r="I2336">
            <v>205480000774</v>
          </cell>
          <cell r="J2336" t="str">
            <v>C. E. R. CA#O SECO LA FLORIDA</v>
          </cell>
        </row>
        <row r="2337">
          <cell r="I2337">
            <v>205480000821</v>
          </cell>
          <cell r="J2337" t="str">
            <v>C. E. R. LA EUGENIA ARRIBA</v>
          </cell>
        </row>
        <row r="2338">
          <cell r="I2338">
            <v>205480000898</v>
          </cell>
          <cell r="J2338" t="str">
            <v>C. E. R.  CERRITOS</v>
          </cell>
        </row>
        <row r="2339">
          <cell r="I2339">
            <v>205480000952</v>
          </cell>
          <cell r="J2339" t="str">
            <v>C. E. R. INDIGENISTA EL SILENCIO</v>
          </cell>
        </row>
        <row r="2340">
          <cell r="I2340">
            <v>205138000037</v>
          </cell>
          <cell r="J2340" t="str">
            <v>C. E. R. SAN LUIS DE JUNTAS</v>
          </cell>
        </row>
        <row r="2341">
          <cell r="I2341">
            <v>205138000061</v>
          </cell>
          <cell r="J2341" t="str">
            <v>C. E. R. MERCEDES ESCOBAR DE G</v>
          </cell>
        </row>
        <row r="2342">
          <cell r="I2342">
            <v>205079000133</v>
          </cell>
          <cell r="J2342" t="str">
            <v>C. E. R. LAS LAJAS</v>
          </cell>
        </row>
        <row r="2343">
          <cell r="I2343">
            <v>205647000038</v>
          </cell>
          <cell r="J2343" t="str">
            <v>C. E. R. LA CIENAGA</v>
          </cell>
        </row>
        <row r="2344">
          <cell r="I2344">
            <v>205647000046</v>
          </cell>
          <cell r="J2344" t="str">
            <v>C. E. R. LOMA GRANDE</v>
          </cell>
        </row>
        <row r="2345">
          <cell r="I2345">
            <v>205647000054</v>
          </cell>
          <cell r="J2345" t="str">
            <v>C. E. R. JOAQUIN EMILIO ARANGO</v>
          </cell>
        </row>
        <row r="2346">
          <cell r="I2346">
            <v>205647000062</v>
          </cell>
          <cell r="J2346" t="str">
            <v>C. E. R. ATEZAL</v>
          </cell>
        </row>
        <row r="2347">
          <cell r="I2347">
            <v>205647000089</v>
          </cell>
          <cell r="J2347" t="str">
            <v>C. E. R. CHALI</v>
          </cell>
        </row>
        <row r="2348">
          <cell r="I2348">
            <v>205647000097</v>
          </cell>
          <cell r="J2348" t="str">
            <v>C. E. R. COCORNA</v>
          </cell>
        </row>
        <row r="2349">
          <cell r="I2349">
            <v>205647000119</v>
          </cell>
          <cell r="J2349" t="str">
            <v>C. E. R. EL VERGEL</v>
          </cell>
        </row>
        <row r="2350">
          <cell r="I2350">
            <v>205647000135</v>
          </cell>
          <cell r="J2350" t="str">
            <v>I. E. R. SANTA GERTRUDIS</v>
          </cell>
        </row>
        <row r="2351">
          <cell r="I2351">
            <v>205042000036</v>
          </cell>
          <cell r="J2351" t="str">
            <v>C. E. R. LAS AZULES</v>
          </cell>
        </row>
        <row r="2352">
          <cell r="I2352">
            <v>205042000117</v>
          </cell>
          <cell r="J2352" t="str">
            <v>I. E. R. JESUS FERRER</v>
          </cell>
        </row>
        <row r="2353">
          <cell r="I2353">
            <v>105360001098</v>
          </cell>
          <cell r="J2353" t="str">
            <v>INSTITUCION EDUCATIVA SIMON BOLIVAR</v>
          </cell>
        </row>
        <row r="2354">
          <cell r="I2354">
            <v>810536000005</v>
          </cell>
          <cell r="J2354" t="str">
            <v>INSTITUCION EDUCATIVA CIUDAD ITAGUI</v>
          </cell>
        </row>
        <row r="2355">
          <cell r="I2355">
            <v>105360001179</v>
          </cell>
          <cell r="J2355" t="str">
            <v>INSTITUCION EDUCATIVA CIUDAD SEDE MARIA BERNAL</v>
          </cell>
        </row>
        <row r="2356">
          <cell r="I2356">
            <v>105360001004</v>
          </cell>
          <cell r="J2356" t="str">
            <v>INSTITUCION EDUCATIVA CIUDAD SEDE TABLAZO</v>
          </cell>
        </row>
        <row r="2357">
          <cell r="I2357">
            <v>105360001357</v>
          </cell>
          <cell r="J2357" t="str">
            <v>INSTITUCION EDUCATIVA LOMA LINDA</v>
          </cell>
        </row>
        <row r="2358">
          <cell r="I2358">
            <v>105002000047</v>
          </cell>
          <cell r="J2358" t="str">
            <v>I. E. FUNDACION CELIA DUQUE DE DUQUE</v>
          </cell>
        </row>
        <row r="2359">
          <cell r="I2359">
            <v>105088000206</v>
          </cell>
          <cell r="J2359" t="str">
            <v>ESC PRECIOSA SANGRE</v>
          </cell>
        </row>
        <row r="2360">
          <cell r="I2360">
            <v>105088000273</v>
          </cell>
          <cell r="J2360" t="str">
            <v>LIC FERNANDO VELEZ</v>
          </cell>
        </row>
        <row r="2361">
          <cell r="I2361">
            <v>105088000036</v>
          </cell>
          <cell r="J2361" t="str">
            <v>ESC JUAN XXIII</v>
          </cell>
        </row>
        <row r="2362">
          <cell r="I2362">
            <v>105088000141</v>
          </cell>
          <cell r="J2362" t="str">
            <v>ESC ROSALIA SUAREZ</v>
          </cell>
        </row>
        <row r="2363">
          <cell r="I2363">
            <v>105088001873</v>
          </cell>
          <cell r="J2363" t="str">
            <v>LIC CARLOS PEREZ MEJIA</v>
          </cell>
        </row>
        <row r="2364">
          <cell r="I2364">
            <v>105088000117</v>
          </cell>
          <cell r="J2364" t="str">
            <v>ESC PACCELLI</v>
          </cell>
        </row>
        <row r="2365">
          <cell r="I2365">
            <v>105088001555</v>
          </cell>
          <cell r="J2365" t="str">
            <v>LIC HERNAN VILLA BAENA</v>
          </cell>
        </row>
        <row r="2366">
          <cell r="I2366">
            <v>205887000621</v>
          </cell>
          <cell r="J2366" t="str">
            <v>C. E. R. JOSE MARIA CORDOBA</v>
          </cell>
        </row>
        <row r="2367">
          <cell r="I2367">
            <v>205847000067</v>
          </cell>
          <cell r="J2367" t="str">
            <v>C. E. R. MANDE</v>
          </cell>
        </row>
        <row r="2368">
          <cell r="I2368">
            <v>205847000075</v>
          </cell>
          <cell r="J2368" t="str">
            <v>C. E. R. EL LIBERTADOR</v>
          </cell>
        </row>
        <row r="2369">
          <cell r="I2369">
            <v>205847000091</v>
          </cell>
          <cell r="J2369" t="str">
            <v>C. E. R. LA MAGDALENA</v>
          </cell>
        </row>
        <row r="2370">
          <cell r="I2370">
            <v>205847000105</v>
          </cell>
          <cell r="J2370" t="str">
            <v>C. E. R. CAPITAN PINZON</v>
          </cell>
        </row>
        <row r="2371">
          <cell r="I2371">
            <v>205847000113</v>
          </cell>
          <cell r="J2371" t="str">
            <v>C. E. R. INDIGENISTA PENDERISCO</v>
          </cell>
        </row>
        <row r="2372">
          <cell r="I2372">
            <v>205847000121</v>
          </cell>
          <cell r="J2372" t="str">
            <v>C. E. R. LA HONDA</v>
          </cell>
        </row>
        <row r="2373">
          <cell r="I2373">
            <v>205847000130</v>
          </cell>
          <cell r="J2373" t="str">
            <v>C. E. R. EL HATO</v>
          </cell>
        </row>
        <row r="2374">
          <cell r="I2374">
            <v>205847000148</v>
          </cell>
          <cell r="J2374" t="str">
            <v>C. E. R. EL CHUSCAL</v>
          </cell>
        </row>
        <row r="2375">
          <cell r="I2375">
            <v>205847000156</v>
          </cell>
          <cell r="J2375" t="str">
            <v>C. E. R. CALLES ARRIBA</v>
          </cell>
        </row>
        <row r="2376">
          <cell r="I2376">
            <v>205887000159</v>
          </cell>
          <cell r="J2376" t="str">
            <v>C. E. R. SAN ROQUE</v>
          </cell>
        </row>
        <row r="2377">
          <cell r="I2377">
            <v>205887000175</v>
          </cell>
          <cell r="J2377" t="str">
            <v>C. E. R. LA SIRIA</v>
          </cell>
        </row>
        <row r="2378">
          <cell r="I2378">
            <v>205483000538</v>
          </cell>
          <cell r="J2378" t="str">
            <v>C. E. R. BERLIN</v>
          </cell>
        </row>
        <row r="2379">
          <cell r="I2379">
            <v>205483000546</v>
          </cell>
          <cell r="J2379" t="str">
            <v>C. E. R. LA PEDRERA</v>
          </cell>
        </row>
        <row r="2380">
          <cell r="I2380">
            <v>205873000547</v>
          </cell>
          <cell r="J2380" t="str">
            <v>C. E. R. SAN ALEJANDRO</v>
          </cell>
        </row>
        <row r="2381">
          <cell r="I2381">
            <v>205134000016</v>
          </cell>
          <cell r="J2381" t="str">
            <v>C. E. R.  NINFA AGUDELO</v>
          </cell>
        </row>
        <row r="2382">
          <cell r="I2382">
            <v>205134000032</v>
          </cell>
          <cell r="J2382" t="str">
            <v>C. E. R. SAN ROQUE</v>
          </cell>
        </row>
        <row r="2383">
          <cell r="I2383">
            <v>205134000041</v>
          </cell>
          <cell r="J2383" t="str">
            <v>C. E. R. QUEBRADA NEGRA</v>
          </cell>
        </row>
        <row r="2384">
          <cell r="I2384">
            <v>205002000556</v>
          </cell>
          <cell r="J2384" t="str">
            <v>C. E. R. MANUEL CANUTO RESTREPO</v>
          </cell>
        </row>
        <row r="2385">
          <cell r="I2385">
            <v>205042000141</v>
          </cell>
          <cell r="J2385" t="str">
            <v>C. E. R. CACIQUE GUASABRA</v>
          </cell>
        </row>
        <row r="2386">
          <cell r="I2386">
            <v>205042000150</v>
          </cell>
          <cell r="J2386" t="str">
            <v>C. E. R. EL SUELDO</v>
          </cell>
        </row>
        <row r="2387">
          <cell r="I2387">
            <v>205893000837</v>
          </cell>
          <cell r="J2387" t="str">
            <v>C. E. R. CIENAGA SARDINATA</v>
          </cell>
        </row>
        <row r="2388">
          <cell r="I2388">
            <v>205893000861</v>
          </cell>
          <cell r="J2388" t="str">
            <v>C. E. R. LA REPRESA</v>
          </cell>
        </row>
        <row r="2389">
          <cell r="I2389">
            <v>205893000870</v>
          </cell>
          <cell r="J2389" t="str">
            <v>C. E. R. CAÑO NEGRO</v>
          </cell>
        </row>
        <row r="2390">
          <cell r="I2390">
            <v>205893000896</v>
          </cell>
          <cell r="J2390" t="str">
            <v>C. E. R. LAGUNA DEL MIEDO</v>
          </cell>
        </row>
        <row r="2391">
          <cell r="I2391">
            <v>205893000926</v>
          </cell>
          <cell r="J2391" t="str">
            <v>C. E. R. BOCAS DE JABONAL</v>
          </cell>
        </row>
        <row r="2392">
          <cell r="I2392">
            <v>205893000942</v>
          </cell>
          <cell r="J2392" t="str">
            <v>C. E. R. SANTA CLARA</v>
          </cell>
        </row>
        <row r="2393">
          <cell r="I2393">
            <v>205893001094</v>
          </cell>
          <cell r="J2393" t="str">
            <v>C. E. R. LA CONGOJA</v>
          </cell>
        </row>
        <row r="2394">
          <cell r="I2394">
            <v>205893000829</v>
          </cell>
          <cell r="J2394" t="str">
            <v>C. E. R. LA CONCEPCION</v>
          </cell>
        </row>
        <row r="2395">
          <cell r="I2395">
            <v>205873000555</v>
          </cell>
          <cell r="J2395" t="str">
            <v>C. E. R. LA LOMA MURRI</v>
          </cell>
        </row>
        <row r="2396">
          <cell r="I2396">
            <v>205885000038</v>
          </cell>
          <cell r="J2396" t="str">
            <v>C. E. R. MONTAÑITA</v>
          </cell>
        </row>
        <row r="2397">
          <cell r="I2397">
            <v>205885000054</v>
          </cell>
          <cell r="J2397" t="str">
            <v>C. E. R. VILLA ANITA</v>
          </cell>
        </row>
        <row r="2398">
          <cell r="I2398">
            <v>205885000062</v>
          </cell>
          <cell r="J2398" t="str">
            <v>C. E. R. LA MASCARA</v>
          </cell>
        </row>
        <row r="2399">
          <cell r="I2399">
            <v>205885000135</v>
          </cell>
          <cell r="J2399" t="str">
            <v>C. E. R. SAN MAURICIO</v>
          </cell>
        </row>
        <row r="2400">
          <cell r="I2400">
            <v>205234000471</v>
          </cell>
          <cell r="J2400" t="str">
            <v>C. E. R. CHARRASCAL</v>
          </cell>
        </row>
        <row r="2401">
          <cell r="I2401">
            <v>205234000595</v>
          </cell>
          <cell r="J2401" t="str">
            <v>C. E. R. EL SALADO</v>
          </cell>
        </row>
        <row r="2402">
          <cell r="I2402">
            <v>205847000784</v>
          </cell>
          <cell r="J2402" t="str">
            <v>C. E. R. LA ESMERALDA</v>
          </cell>
        </row>
        <row r="2403">
          <cell r="I2403">
            <v>205847000792</v>
          </cell>
          <cell r="J2403" t="str">
            <v>C. E. R. OROBUGO MEDIO</v>
          </cell>
        </row>
        <row r="2404">
          <cell r="I2404">
            <v>205847000814</v>
          </cell>
          <cell r="J2404" t="str">
            <v>C. E. R. EL ESCOBERO</v>
          </cell>
        </row>
        <row r="2405">
          <cell r="I2405">
            <v>205628000396</v>
          </cell>
          <cell r="J2405" t="str">
            <v>C. E. R. OROBAJO</v>
          </cell>
        </row>
        <row r="2406">
          <cell r="I2406">
            <v>205628000426</v>
          </cell>
          <cell r="J2406" t="str">
            <v>C. E. R.  MALPASO</v>
          </cell>
        </row>
        <row r="2407">
          <cell r="I2407">
            <v>205887001678</v>
          </cell>
          <cell r="J2407" t="str">
            <v>I. E. LLANOS DE CUIVA</v>
          </cell>
        </row>
        <row r="2408">
          <cell r="I2408">
            <v>205093000626</v>
          </cell>
          <cell r="J2408" t="str">
            <v>C. E. R. LAS ANIMAS</v>
          </cell>
        </row>
        <row r="2409">
          <cell r="I2409">
            <v>205093000634</v>
          </cell>
          <cell r="J2409" t="str">
            <v>C. E. R. LA MANGUITA</v>
          </cell>
        </row>
        <row r="2410">
          <cell r="I2410">
            <v>205093000642</v>
          </cell>
          <cell r="J2410" t="str">
            <v>C. E. R. LA CORAZONA</v>
          </cell>
        </row>
        <row r="2411">
          <cell r="I2411">
            <v>205093000570</v>
          </cell>
          <cell r="J2411" t="str">
            <v>C. E. R.  LA PADILLA</v>
          </cell>
        </row>
        <row r="2412">
          <cell r="I2412">
            <v>205197000741</v>
          </cell>
          <cell r="J2412" t="str">
            <v>C. E. R. LOS LIMONES</v>
          </cell>
        </row>
        <row r="2413">
          <cell r="I2413">
            <v>205197000776</v>
          </cell>
          <cell r="J2413" t="str">
            <v>C. E. R. LAS CRUCES</v>
          </cell>
        </row>
        <row r="2414">
          <cell r="I2414">
            <v>205197000792</v>
          </cell>
          <cell r="J2414" t="str">
            <v>C. E. R. EL SALADO</v>
          </cell>
        </row>
        <row r="2415">
          <cell r="I2415">
            <v>205604000999</v>
          </cell>
          <cell r="J2415" t="str">
            <v>C. E. R. LA SONADORA</v>
          </cell>
        </row>
        <row r="2416">
          <cell r="I2416">
            <v>205604001057</v>
          </cell>
          <cell r="J2416" t="str">
            <v>C. E. R. LAS CAMELIAS</v>
          </cell>
        </row>
        <row r="2417">
          <cell r="I2417">
            <v>205604001154</v>
          </cell>
          <cell r="J2417" t="str">
            <v>C. E. R. LA BONITA</v>
          </cell>
        </row>
        <row r="2418">
          <cell r="I2418">
            <v>205002000581</v>
          </cell>
          <cell r="J2418" t="str">
            <v>C. E. R. PURIMA</v>
          </cell>
        </row>
        <row r="2419">
          <cell r="I2419">
            <v>205002000599</v>
          </cell>
          <cell r="J2419" t="str">
            <v>C. E. R. PEDRO PABLO BETANCUR</v>
          </cell>
        </row>
        <row r="2420">
          <cell r="I2420">
            <v>205411000649</v>
          </cell>
          <cell r="J2420" t="str">
            <v>C. E. R. LA PALMA (UNITARIA - NUEVA)</v>
          </cell>
        </row>
        <row r="2421">
          <cell r="I2421">
            <v>405411000613</v>
          </cell>
          <cell r="J2421" t="str">
            <v>I. E. R. EL CARDAL</v>
          </cell>
        </row>
        <row r="2422">
          <cell r="I2422">
            <v>205425000005</v>
          </cell>
          <cell r="J2422" t="str">
            <v>C. E. R. SANTA BARBARA</v>
          </cell>
        </row>
        <row r="2423">
          <cell r="I2423">
            <v>205425000064</v>
          </cell>
          <cell r="J2423" t="str">
            <v>C. E. R. EL INGENIO</v>
          </cell>
        </row>
        <row r="2424">
          <cell r="I2424">
            <v>205490000454</v>
          </cell>
          <cell r="J2424" t="str">
            <v>CENTRO EDUCATIVO RURAL BOBALCARITO</v>
          </cell>
        </row>
        <row r="2425">
          <cell r="I2425">
            <v>205490000489</v>
          </cell>
          <cell r="J2425" t="str">
            <v>CENTRO EDUCATIVO RURAL ALMACIGO ABAJO</v>
          </cell>
        </row>
        <row r="2426">
          <cell r="I2426">
            <v>205490000519</v>
          </cell>
          <cell r="J2426" t="str">
            <v>C. E. R. RIO NECOCLI</v>
          </cell>
        </row>
        <row r="2427">
          <cell r="I2427">
            <v>205490000560</v>
          </cell>
          <cell r="J2427" t="str">
            <v>CENTRO EDUCATIVO RURAL GARITON</v>
          </cell>
        </row>
        <row r="2428">
          <cell r="I2428">
            <v>205490000586</v>
          </cell>
          <cell r="J2428" t="str">
            <v>CENTRO EDUCATIVO RURAL LIMONCILLO</v>
          </cell>
        </row>
        <row r="2429">
          <cell r="I2429">
            <v>205642000382</v>
          </cell>
          <cell r="J2429" t="str">
            <v>C. E. R. JORGE ELIECER GAITAN</v>
          </cell>
        </row>
        <row r="2430">
          <cell r="I2430">
            <v>205642000463</v>
          </cell>
          <cell r="J2430" t="str">
            <v>C. E. R. VENTIADERO</v>
          </cell>
        </row>
        <row r="2431">
          <cell r="I2431">
            <v>205642000480</v>
          </cell>
          <cell r="J2431" t="str">
            <v>C. E. R. LEON DE GREIFF</v>
          </cell>
        </row>
        <row r="2432">
          <cell r="I2432">
            <v>205642000561</v>
          </cell>
          <cell r="J2432" t="str">
            <v>C. E. R. LLANADAS</v>
          </cell>
        </row>
        <row r="2433">
          <cell r="I2433">
            <v>205284000341</v>
          </cell>
          <cell r="J2433" t="str">
            <v>C. E. R. MUSINGUITA</v>
          </cell>
        </row>
        <row r="2434">
          <cell r="I2434">
            <v>205318000132</v>
          </cell>
          <cell r="J2434" t="str">
            <v>C. E. R. SAN JOSE</v>
          </cell>
        </row>
        <row r="2435">
          <cell r="I2435">
            <v>205318000141</v>
          </cell>
          <cell r="J2435" t="str">
            <v>C. E. R. SAN ISIDRO</v>
          </cell>
        </row>
        <row r="2436">
          <cell r="I2436">
            <v>205736000394</v>
          </cell>
          <cell r="J2436" t="str">
            <v>C. E. R. CAÑAVERAL</v>
          </cell>
        </row>
        <row r="2437">
          <cell r="I2437">
            <v>205649000035</v>
          </cell>
          <cell r="J2437" t="str">
            <v>C. E. R.  LA ESPERANZA</v>
          </cell>
        </row>
        <row r="2438">
          <cell r="I2438">
            <v>205649000051</v>
          </cell>
          <cell r="J2438" t="str">
            <v>C. E. R. CAÑAVERAL</v>
          </cell>
        </row>
        <row r="2439">
          <cell r="I2439">
            <v>205649000060</v>
          </cell>
          <cell r="J2439" t="str">
            <v>C. E. R. SAMANA</v>
          </cell>
        </row>
        <row r="2440">
          <cell r="I2440">
            <v>205658000170</v>
          </cell>
          <cell r="J2440" t="str">
            <v>C. E. R. LA MARIELA SANTA INES</v>
          </cell>
        </row>
        <row r="2441">
          <cell r="I2441">
            <v>205658000366</v>
          </cell>
          <cell r="J2441" t="str">
            <v>C. E. R. POTRERITO</v>
          </cell>
        </row>
        <row r="2442">
          <cell r="I2442">
            <v>205282000564</v>
          </cell>
          <cell r="J2442" t="str">
            <v>C. E. R. SABALETAS</v>
          </cell>
        </row>
        <row r="2443">
          <cell r="I2443">
            <v>205282000611</v>
          </cell>
          <cell r="J2443" t="str">
            <v>C. E. R. EL MORRON</v>
          </cell>
        </row>
        <row r="2444">
          <cell r="I2444">
            <v>205282000751</v>
          </cell>
          <cell r="J2444" t="str">
            <v>C. E. R. JONAS</v>
          </cell>
        </row>
        <row r="2445">
          <cell r="I2445">
            <v>205313000614</v>
          </cell>
          <cell r="J2445" t="str">
            <v>C. E. R. QUEBRADONA ABAJO</v>
          </cell>
        </row>
        <row r="2446">
          <cell r="I2446">
            <v>205313000681</v>
          </cell>
          <cell r="J2446" t="str">
            <v>C. E. R. LA MARIA</v>
          </cell>
        </row>
        <row r="2447">
          <cell r="I2447">
            <v>205313000690</v>
          </cell>
          <cell r="J2447" t="str">
            <v>C. E. R. EL TABLAZO</v>
          </cell>
        </row>
        <row r="2448">
          <cell r="I2448">
            <v>205313000711</v>
          </cell>
          <cell r="J2448" t="str">
            <v>C. E. R. EL ROBLAL</v>
          </cell>
        </row>
        <row r="2449">
          <cell r="I2449">
            <v>205697000110</v>
          </cell>
          <cell r="J2449" t="str">
            <v>E R POTRERITO</v>
          </cell>
        </row>
        <row r="2450">
          <cell r="I2450">
            <v>205697000101</v>
          </cell>
          <cell r="J2450" t="str">
            <v>E R ALDANA</v>
          </cell>
        </row>
        <row r="2451">
          <cell r="I2451">
            <v>205697000489</v>
          </cell>
          <cell r="J2451" t="str">
            <v>E R I  LOURDES (UNIT)</v>
          </cell>
        </row>
        <row r="2452">
          <cell r="I2452">
            <v>205697000462</v>
          </cell>
          <cell r="J2452" t="str">
            <v>E R EL MORRO</v>
          </cell>
        </row>
        <row r="2453">
          <cell r="I2453">
            <v>205697000411</v>
          </cell>
          <cell r="J2453" t="str">
            <v>E R LAS LAJAS (UNIT)</v>
          </cell>
        </row>
        <row r="2454">
          <cell r="I2454">
            <v>205697000144</v>
          </cell>
          <cell r="J2454" t="str">
            <v>COLEGIO PBRO JESUS ANTONIO GOMEZ</v>
          </cell>
        </row>
        <row r="2455">
          <cell r="I2455">
            <v>205697000128</v>
          </cell>
          <cell r="J2455" t="str">
            <v>E R I SAN EUSEBIO</v>
          </cell>
        </row>
        <row r="2456">
          <cell r="I2456">
            <v>205107000039</v>
          </cell>
          <cell r="J2456" t="str">
            <v>C. E. R. EL PESCADO CAPITAN</v>
          </cell>
        </row>
        <row r="2457">
          <cell r="I2457">
            <v>205107000071</v>
          </cell>
          <cell r="J2457" t="str">
            <v>C. E. R. LA CRISTALINA</v>
          </cell>
        </row>
        <row r="2458">
          <cell r="I2458">
            <v>205107000098</v>
          </cell>
          <cell r="J2458" t="str">
            <v>C. E. R. LA AGUADA</v>
          </cell>
        </row>
        <row r="2459">
          <cell r="I2459">
            <v>205107000101</v>
          </cell>
          <cell r="J2459" t="str">
            <v>C. E. R. LAS CRUCES</v>
          </cell>
        </row>
        <row r="2460">
          <cell r="I2460">
            <v>205107000128</v>
          </cell>
          <cell r="J2460" t="str">
            <v>C. E. R.  SANTA ANA</v>
          </cell>
        </row>
        <row r="2461">
          <cell r="I2461">
            <v>205107000179</v>
          </cell>
          <cell r="J2461" t="str">
            <v>C. E. R. PALMICHAL</v>
          </cell>
        </row>
        <row r="2462">
          <cell r="I2462">
            <v>205107000225</v>
          </cell>
          <cell r="J2462" t="str">
            <v>C. E. R.  LA CALERA</v>
          </cell>
        </row>
        <row r="2463">
          <cell r="I2463">
            <v>205107000730</v>
          </cell>
          <cell r="J2463" t="str">
            <v>C. E. R. LA MESETA</v>
          </cell>
        </row>
        <row r="2464">
          <cell r="I2464">
            <v>205107000764</v>
          </cell>
          <cell r="J2464" t="str">
            <v>C. E. R.  MORAVIA</v>
          </cell>
        </row>
        <row r="2465">
          <cell r="I2465">
            <v>205125000020</v>
          </cell>
          <cell r="J2465" t="str">
            <v>C. E. R. LOS SAUCES</v>
          </cell>
        </row>
        <row r="2466">
          <cell r="I2466">
            <v>205125000046</v>
          </cell>
          <cell r="J2466" t="str">
            <v>I. E. R. ASESI</v>
          </cell>
        </row>
        <row r="2467">
          <cell r="I2467">
            <v>205125000054</v>
          </cell>
          <cell r="J2467" t="str">
            <v>C. E. R. SALAZAR</v>
          </cell>
        </row>
        <row r="2468">
          <cell r="I2468">
            <v>205125000062</v>
          </cell>
          <cell r="J2468" t="str">
            <v>C. E. R. EL HATO</v>
          </cell>
        </row>
        <row r="2469">
          <cell r="I2469">
            <v>205125000071</v>
          </cell>
          <cell r="J2469" t="str">
            <v>C. E. R. LA CORTADA</v>
          </cell>
        </row>
        <row r="2470">
          <cell r="I2470">
            <v>205250000601</v>
          </cell>
          <cell r="J2470" t="str">
            <v>C. E. R. VILLA OCURU</v>
          </cell>
        </row>
        <row r="2471">
          <cell r="I2471">
            <v>205250000619</v>
          </cell>
          <cell r="J2471" t="str">
            <v>C. E. R. SANTA BARBARA</v>
          </cell>
        </row>
        <row r="2472">
          <cell r="I2472">
            <v>205234001338</v>
          </cell>
          <cell r="J2472" t="str">
            <v>C. E. R. EL TORO</v>
          </cell>
        </row>
        <row r="2473">
          <cell r="I2473">
            <v>205234001354</v>
          </cell>
          <cell r="J2473" t="str">
            <v>C. E. R. CUCHILLON</v>
          </cell>
        </row>
        <row r="2474">
          <cell r="I2474">
            <v>205234001419</v>
          </cell>
          <cell r="J2474" t="str">
            <v>C. E. R. FILO DE LA CRUZ</v>
          </cell>
        </row>
        <row r="2475">
          <cell r="I2475">
            <v>205055000931</v>
          </cell>
          <cell r="J2475" t="str">
            <v>C. E. R. EL BUGIO</v>
          </cell>
        </row>
        <row r="2476">
          <cell r="I2476">
            <v>205055000949</v>
          </cell>
          <cell r="J2476" t="str">
            <v>C. E. R. EL CAFE</v>
          </cell>
        </row>
        <row r="2477">
          <cell r="I2477">
            <v>405055000778</v>
          </cell>
          <cell r="J2477" t="str">
            <v>C. E. R. LA QUIEBRA RIONEGRITO</v>
          </cell>
        </row>
        <row r="2478">
          <cell r="I2478">
            <v>405055000963</v>
          </cell>
          <cell r="J2478" t="str">
            <v>C. E. R. DIVINO NIÑO</v>
          </cell>
        </row>
        <row r="2479">
          <cell r="I2479">
            <v>205059000013</v>
          </cell>
          <cell r="J2479" t="str">
            <v>C. E. R. PALO BLANCO</v>
          </cell>
        </row>
        <row r="2480">
          <cell r="I2480">
            <v>205059000030</v>
          </cell>
          <cell r="J2480" t="str">
            <v>C. E. R. CARTAGUEÑO</v>
          </cell>
        </row>
        <row r="2481">
          <cell r="I2481">
            <v>205059000048</v>
          </cell>
          <cell r="J2481" t="str">
            <v>C. E. R. JOAQUIN MEJIA RESTREPO</v>
          </cell>
        </row>
        <row r="2482">
          <cell r="I2482">
            <v>205642000587</v>
          </cell>
          <cell r="J2482" t="str">
            <v>C. E. R. EL EDEN</v>
          </cell>
        </row>
        <row r="2483">
          <cell r="I2483">
            <v>205642000617</v>
          </cell>
          <cell r="J2483" t="str">
            <v>C. E. R. EL JUNCO</v>
          </cell>
        </row>
        <row r="2484">
          <cell r="I2484">
            <v>305642000590</v>
          </cell>
          <cell r="J2484" t="str">
            <v>C. E. R. IVAN ARANGO ARCILA</v>
          </cell>
        </row>
        <row r="2485">
          <cell r="I2485">
            <v>205642000358</v>
          </cell>
          <cell r="J2485" t="str">
            <v>C. E. R. TARQUI</v>
          </cell>
        </row>
        <row r="2486">
          <cell r="I2486">
            <v>205490000624</v>
          </cell>
          <cell r="J2486" t="str">
            <v>CENTRO EDUCATIVO RURAL YOKY CERRO MACHENA</v>
          </cell>
        </row>
        <row r="2487">
          <cell r="I2487">
            <v>205042000010</v>
          </cell>
          <cell r="J2487" t="str">
            <v>C. E. R. SOCORRO DE SABANAS</v>
          </cell>
        </row>
        <row r="2488">
          <cell r="I2488">
            <v>205002000661</v>
          </cell>
          <cell r="J2488" t="str">
            <v>C. E. R. JORGE JARAMILLO B</v>
          </cell>
        </row>
        <row r="2489">
          <cell r="I2489">
            <v>205002000718</v>
          </cell>
          <cell r="J2489" t="str">
            <v>C. E. R. CARLOS VILLEGAS</v>
          </cell>
        </row>
        <row r="2490">
          <cell r="I2490">
            <v>205002000564</v>
          </cell>
          <cell r="J2490" t="str">
            <v>C. E. R. JOSE A VILLEGAS</v>
          </cell>
        </row>
        <row r="2491">
          <cell r="I2491">
            <v>105147000738</v>
          </cell>
          <cell r="J2491" t="str">
            <v>C. E. R. 25 DE AGOSTO</v>
          </cell>
        </row>
        <row r="2492">
          <cell r="I2492">
            <v>205234000455</v>
          </cell>
          <cell r="J2492" t="str">
            <v>C. E. R.  LA DANTA</v>
          </cell>
        </row>
        <row r="2493">
          <cell r="I2493">
            <v>205051000120</v>
          </cell>
          <cell r="J2493" t="str">
            <v>C. E. R. BAJO GRANDE</v>
          </cell>
        </row>
        <row r="2494">
          <cell r="I2494">
            <v>205197000865</v>
          </cell>
          <cell r="J2494" t="str">
            <v>C. E. R. GUAYABAL</v>
          </cell>
        </row>
        <row r="2495">
          <cell r="I2495">
            <v>205197000946</v>
          </cell>
          <cell r="J2495" t="str">
            <v>C. E. R. CARACOLI</v>
          </cell>
        </row>
        <row r="2496">
          <cell r="I2496">
            <v>205197000989</v>
          </cell>
          <cell r="J2496" t="str">
            <v>C. E. R. LA CHONTA</v>
          </cell>
        </row>
        <row r="2497">
          <cell r="I2497">
            <v>205197000997</v>
          </cell>
          <cell r="J2497" t="str">
            <v>C. E. R. EL COCUYO</v>
          </cell>
        </row>
        <row r="2498">
          <cell r="I2498">
            <v>205240000068</v>
          </cell>
          <cell r="J2498" t="str">
            <v>I. E. R. LA PRIMAVERA</v>
          </cell>
        </row>
        <row r="2499">
          <cell r="I2499">
            <v>205240000076</v>
          </cell>
          <cell r="J2499" t="str">
            <v>C. E. R. LA ARGENTINA</v>
          </cell>
        </row>
        <row r="2500">
          <cell r="I2500">
            <v>205240000092</v>
          </cell>
          <cell r="J2500" t="str">
            <v>C. E. R. EL BOSQUE</v>
          </cell>
        </row>
        <row r="2501">
          <cell r="I2501">
            <v>205240000327</v>
          </cell>
          <cell r="J2501" t="str">
            <v>C. E. R. MURRAPAL</v>
          </cell>
        </row>
        <row r="2502">
          <cell r="I2502">
            <v>205240000688</v>
          </cell>
          <cell r="J2502" t="str">
            <v>C. E. R. LA PLACITA</v>
          </cell>
        </row>
        <row r="2503">
          <cell r="I2503">
            <v>105101000733</v>
          </cell>
          <cell r="J2503" t="str">
            <v>C. E. R. VILLA  AMPARO</v>
          </cell>
        </row>
        <row r="2504">
          <cell r="I2504">
            <v>205101000011</v>
          </cell>
          <cell r="J2504" t="str">
            <v>C. E. R. EL EMPUJE</v>
          </cell>
        </row>
        <row r="2505">
          <cell r="I2505">
            <v>205107000012</v>
          </cell>
          <cell r="J2505" t="str">
            <v>C. E. R.  EL TURCO</v>
          </cell>
        </row>
        <row r="2506">
          <cell r="I2506">
            <v>205318000396</v>
          </cell>
          <cell r="J2506" t="str">
            <v>C. E. R. LA HONDITA</v>
          </cell>
        </row>
        <row r="2507">
          <cell r="I2507">
            <v>205318000477</v>
          </cell>
          <cell r="J2507" t="str">
            <v>C. E. R. GARRIDO</v>
          </cell>
        </row>
        <row r="2508">
          <cell r="I2508">
            <v>205649000108</v>
          </cell>
          <cell r="J2508" t="str">
            <v>C. E. R. LA ILUSION</v>
          </cell>
        </row>
        <row r="2509">
          <cell r="I2509">
            <v>405495000087</v>
          </cell>
          <cell r="J2509" t="str">
            <v>C. E. R. PUERTO GAITAN (UNIT)</v>
          </cell>
        </row>
        <row r="2510">
          <cell r="I2510">
            <v>205615000320</v>
          </cell>
          <cell r="J2510" t="str">
            <v>C. E. R. DR GONZALO ARISTIZABAL</v>
          </cell>
        </row>
        <row r="2511">
          <cell r="I2511">
            <v>205615000028</v>
          </cell>
          <cell r="J2511" t="str">
            <v>I. E. LA MOSQUITA</v>
          </cell>
        </row>
        <row r="2512">
          <cell r="I2512">
            <v>205051002173</v>
          </cell>
          <cell r="J2512" t="str">
            <v>C. E. R. COCO DEL MEDIO</v>
          </cell>
        </row>
        <row r="2513">
          <cell r="I2513">
            <v>205411000185</v>
          </cell>
          <cell r="J2513" t="str">
            <v>C. E. R. EL POTRERO</v>
          </cell>
        </row>
        <row r="2514">
          <cell r="I2514">
            <v>205411000207</v>
          </cell>
          <cell r="J2514" t="str">
            <v>I. E. R. LA HONDA</v>
          </cell>
        </row>
        <row r="2515">
          <cell r="I2515">
            <v>205893001833</v>
          </cell>
          <cell r="J2515" t="str">
            <v>C. E. R. LA TRINIDAD</v>
          </cell>
        </row>
        <row r="2516">
          <cell r="I2516">
            <v>405893001115</v>
          </cell>
          <cell r="J2516" t="str">
            <v>C. E. R. LA SOLEDAD</v>
          </cell>
        </row>
        <row r="2517">
          <cell r="I2517">
            <v>205044000092</v>
          </cell>
          <cell r="J2517" t="str">
            <v>C. E. R. LA PASTORERA</v>
          </cell>
        </row>
        <row r="2518">
          <cell r="I2518">
            <v>205044000238</v>
          </cell>
          <cell r="J2518" t="str">
            <v>C. E. R. MONTE REDONDO</v>
          </cell>
        </row>
        <row r="2519">
          <cell r="I2519">
            <v>205044000301</v>
          </cell>
          <cell r="J2519" t="str">
            <v>C. E. R. VENDIAGUJAL</v>
          </cell>
        </row>
        <row r="2520">
          <cell r="I2520">
            <v>205044000327</v>
          </cell>
          <cell r="J2520" t="str">
            <v>C. E. R. LA CHOCLINA</v>
          </cell>
        </row>
        <row r="2521">
          <cell r="I2521">
            <v>205044000351</v>
          </cell>
          <cell r="J2521" t="str">
            <v>C. E. R. LA QUIUNA</v>
          </cell>
        </row>
        <row r="2522">
          <cell r="I2522">
            <v>205079000214</v>
          </cell>
          <cell r="J2522" t="str">
            <v>C. E. R.  EL VIENTO</v>
          </cell>
        </row>
        <row r="2523">
          <cell r="I2523">
            <v>205079000222</v>
          </cell>
          <cell r="J2523" t="str">
            <v>C. E. R. MONTAÑITA</v>
          </cell>
        </row>
        <row r="2524">
          <cell r="I2524">
            <v>205400000078</v>
          </cell>
          <cell r="J2524" t="str">
            <v>C. E. R. GUARANGO</v>
          </cell>
        </row>
        <row r="2525">
          <cell r="I2525">
            <v>205400000086</v>
          </cell>
          <cell r="J2525" t="str">
            <v>C. E. R. PANTALIO</v>
          </cell>
        </row>
        <row r="2526">
          <cell r="I2526">
            <v>205209000572</v>
          </cell>
          <cell r="J2526" t="str">
            <v>C. E. R. CAMILO GOMEZ</v>
          </cell>
        </row>
        <row r="2527">
          <cell r="I2527">
            <v>205209000599</v>
          </cell>
          <cell r="J2527" t="str">
            <v>C. E. R. LA AURORA</v>
          </cell>
        </row>
        <row r="2528">
          <cell r="I2528">
            <v>205209000611</v>
          </cell>
          <cell r="J2528" t="str">
            <v>C. E. R. SANTA RITA HATO VIEJO</v>
          </cell>
        </row>
        <row r="2529">
          <cell r="I2529">
            <v>205209000661</v>
          </cell>
          <cell r="J2529" t="str">
            <v>C. E. R. GUSTAVO CARDONA</v>
          </cell>
        </row>
        <row r="2530">
          <cell r="I2530">
            <v>205209000696</v>
          </cell>
          <cell r="J2530" t="str">
            <v>C. E. R. LA FRONDOSA</v>
          </cell>
        </row>
        <row r="2531">
          <cell r="I2531">
            <v>205197001497</v>
          </cell>
          <cell r="J2531" t="str">
            <v>C. E. R. LA PEÑA</v>
          </cell>
        </row>
        <row r="2532">
          <cell r="I2532">
            <v>205197001501</v>
          </cell>
          <cell r="J2532" t="str">
            <v>C. E. R. LA PAILA</v>
          </cell>
        </row>
        <row r="2533">
          <cell r="I2533">
            <v>205197001519</v>
          </cell>
          <cell r="J2533" t="str">
            <v>C. E. R. LA PALMA</v>
          </cell>
        </row>
        <row r="2534">
          <cell r="I2534">
            <v>205240001013</v>
          </cell>
          <cell r="J2534" t="str">
            <v>C. E. R. EL ARENAL</v>
          </cell>
        </row>
        <row r="2535">
          <cell r="I2535">
            <v>205364000023</v>
          </cell>
          <cell r="J2535" t="str">
            <v>C. E. R. FABRICIO ESCOBAR</v>
          </cell>
        </row>
        <row r="2536">
          <cell r="I2536">
            <v>205364000031</v>
          </cell>
          <cell r="J2536" t="str">
            <v>C. E. R. JUAN N BARRERA</v>
          </cell>
        </row>
        <row r="2537">
          <cell r="I2537">
            <v>205364000058</v>
          </cell>
          <cell r="J2537" t="str">
            <v>C. E. R. MARIA JOSEFA CORREA</v>
          </cell>
        </row>
        <row r="2538">
          <cell r="I2538">
            <v>205002000726</v>
          </cell>
          <cell r="J2538" t="str">
            <v>C. E. R.  RAFAEL NARANJO</v>
          </cell>
        </row>
        <row r="2539">
          <cell r="I2539">
            <v>405890001327</v>
          </cell>
          <cell r="J2539" t="str">
            <v>C. E. R. LA CUMBRE</v>
          </cell>
        </row>
        <row r="2540">
          <cell r="I2540">
            <v>205893001108</v>
          </cell>
          <cell r="J2540" t="str">
            <v>C. E. R. PATIO BONITO</v>
          </cell>
        </row>
        <row r="2541">
          <cell r="I2541">
            <v>205893001159</v>
          </cell>
          <cell r="J2541" t="str">
            <v>C. E. R. EL DORADO</v>
          </cell>
        </row>
        <row r="2542">
          <cell r="I2542">
            <v>205893001167</v>
          </cell>
          <cell r="J2542" t="str">
            <v>C. E. R. EL BAGRE</v>
          </cell>
        </row>
        <row r="2543">
          <cell r="I2543">
            <v>205679000439</v>
          </cell>
          <cell r="J2543" t="str">
            <v>C. E. R. LOMA DON SANTOS</v>
          </cell>
        </row>
        <row r="2544">
          <cell r="I2544">
            <v>205490000705</v>
          </cell>
          <cell r="J2544" t="str">
            <v>CENTRO EDUCATIVO RURAL NUEVA ESPERANZA</v>
          </cell>
        </row>
        <row r="2545">
          <cell r="I2545">
            <v>205490000748</v>
          </cell>
          <cell r="J2545" t="str">
            <v>CENTRO EDUCATIVO RURAL EL INDIO TULAPA</v>
          </cell>
        </row>
        <row r="2546">
          <cell r="I2546">
            <v>205490000764</v>
          </cell>
          <cell r="J2546" t="str">
            <v>CENTRO EDUCATIVO RURAL YOKI CENIZOSA</v>
          </cell>
        </row>
        <row r="2547">
          <cell r="I2547">
            <v>205036000059</v>
          </cell>
          <cell r="J2547" t="str">
            <v>C. E. R.  SANTA ANA</v>
          </cell>
        </row>
        <row r="2548">
          <cell r="I2548">
            <v>205036000113</v>
          </cell>
          <cell r="J2548" t="str">
            <v>C. E. R.  SAN ISIDRO</v>
          </cell>
        </row>
        <row r="2549">
          <cell r="I2549">
            <v>205036000121</v>
          </cell>
          <cell r="J2549" t="str">
            <v>C. E. R.  EL BARRO</v>
          </cell>
        </row>
        <row r="2550">
          <cell r="I2550">
            <v>205038000030</v>
          </cell>
          <cell r="J2550" t="str">
            <v>C. E. R.  TENCHE</v>
          </cell>
        </row>
        <row r="2551">
          <cell r="I2551">
            <v>205893000811</v>
          </cell>
          <cell r="J2551" t="str">
            <v>C. E. R. EL CAMPO</v>
          </cell>
        </row>
        <row r="2552">
          <cell r="I2552">
            <v>205400000043</v>
          </cell>
          <cell r="J2552" t="str">
            <v>C. E. R. LAS TERESAS</v>
          </cell>
        </row>
        <row r="2553">
          <cell r="I2553">
            <v>205400000051</v>
          </cell>
          <cell r="J2553" t="str">
            <v>C. E. R. LA ALMERIA</v>
          </cell>
        </row>
        <row r="2554">
          <cell r="I2554">
            <v>205400000060</v>
          </cell>
          <cell r="J2554" t="str">
            <v>C. E. R. CHALARCA</v>
          </cell>
        </row>
        <row r="2555">
          <cell r="I2555">
            <v>205107000829</v>
          </cell>
          <cell r="J2555" t="str">
            <v>C. E. R. SANTA MARTA</v>
          </cell>
        </row>
        <row r="2556">
          <cell r="I2556">
            <v>205107000853</v>
          </cell>
          <cell r="J2556" t="str">
            <v>C. E. R. LOS ALAMOS</v>
          </cell>
        </row>
        <row r="2557">
          <cell r="I2557">
            <v>205107000861</v>
          </cell>
          <cell r="J2557" t="str">
            <v>C. E. R. ALTO DE CHIRI</v>
          </cell>
        </row>
        <row r="2558">
          <cell r="I2558">
            <v>205107000870</v>
          </cell>
          <cell r="J2558" t="str">
            <v>C. E. R.  EL PESCADO</v>
          </cell>
        </row>
        <row r="2559">
          <cell r="I2559">
            <v>205107000918</v>
          </cell>
          <cell r="J2559" t="str">
            <v>C. E. R. EL POLVILLO</v>
          </cell>
        </row>
        <row r="2560">
          <cell r="I2560">
            <v>205313000398</v>
          </cell>
          <cell r="J2560" t="str">
            <v>C. E. R. EL CONCILIO</v>
          </cell>
        </row>
        <row r="2561">
          <cell r="I2561">
            <v>205313000401</v>
          </cell>
          <cell r="J2561" t="str">
            <v>C. E. R. NUESTRA SEÑORA DE LAS MERCEDES</v>
          </cell>
        </row>
        <row r="2562">
          <cell r="I2562">
            <v>205313000410</v>
          </cell>
          <cell r="J2562" t="str">
            <v>C. E. R. ALVARO HERRERA</v>
          </cell>
        </row>
        <row r="2563">
          <cell r="I2563">
            <v>205313000428</v>
          </cell>
          <cell r="J2563" t="str">
            <v>I. E. R. LA MILAGROSA</v>
          </cell>
        </row>
        <row r="2564">
          <cell r="I2564">
            <v>205093000545</v>
          </cell>
          <cell r="J2564" t="str">
            <v>C. E. R. LA TARQUI</v>
          </cell>
        </row>
        <row r="2565">
          <cell r="I2565">
            <v>205101000151</v>
          </cell>
          <cell r="J2565" t="str">
            <v>C. E. R. EFRAIN VELEZ RESTREPO</v>
          </cell>
        </row>
        <row r="2566">
          <cell r="I2566">
            <v>205101000169</v>
          </cell>
          <cell r="J2566" t="str">
            <v>C. E. R.  LAZARO URIBE</v>
          </cell>
        </row>
        <row r="2567">
          <cell r="I2567">
            <v>205101000193</v>
          </cell>
          <cell r="J2567" t="str">
            <v>C. E. R. SANTA CECILIA</v>
          </cell>
        </row>
        <row r="2568">
          <cell r="I2568">
            <v>205101000231</v>
          </cell>
          <cell r="J2568" t="str">
            <v>C. E. R.  LA LINDAJA</v>
          </cell>
        </row>
        <row r="2569">
          <cell r="I2569">
            <v>205101000240</v>
          </cell>
          <cell r="J2569" t="str">
            <v>C. E. R. SAN JOSE DE LA ANGOSTURA</v>
          </cell>
        </row>
        <row r="2570">
          <cell r="I2570">
            <v>205093000561</v>
          </cell>
          <cell r="J2570" t="str">
            <v>C. E. R. PUEBLO DURO</v>
          </cell>
        </row>
        <row r="2571">
          <cell r="I2571">
            <v>205040000446</v>
          </cell>
          <cell r="J2571" t="str">
            <v>C. E. R. LA SOLEDAD</v>
          </cell>
        </row>
        <row r="2572">
          <cell r="I2572">
            <v>205040000616</v>
          </cell>
          <cell r="J2572" t="str">
            <v>C. E. R. MEDIAS FALDAS</v>
          </cell>
        </row>
        <row r="2573">
          <cell r="I2573">
            <v>205040000624</v>
          </cell>
          <cell r="J2573" t="str">
            <v>C. E. R. LA HONDONA</v>
          </cell>
        </row>
        <row r="2574">
          <cell r="I2574">
            <v>205040000641</v>
          </cell>
          <cell r="J2574" t="str">
            <v>C. E. R.  ROSAURA ORTEGA</v>
          </cell>
        </row>
        <row r="2575">
          <cell r="I2575">
            <v>205543000354</v>
          </cell>
          <cell r="J2575" t="str">
            <v>C. E. R. SAN JUAN DE RENEGADO</v>
          </cell>
        </row>
        <row r="2576">
          <cell r="I2576">
            <v>205543000371</v>
          </cell>
          <cell r="J2576" t="str">
            <v>C. E. R. LAS LOMAS</v>
          </cell>
        </row>
        <row r="2577">
          <cell r="I2577">
            <v>205490002171</v>
          </cell>
          <cell r="J2577" t="str">
            <v>C. E. R. SEVILLA</v>
          </cell>
        </row>
        <row r="2578">
          <cell r="I2578">
            <v>205490002180</v>
          </cell>
          <cell r="J2578" t="str">
            <v>CENTRO EDUCATIVO RURAL BRISAS DEL RIO</v>
          </cell>
        </row>
        <row r="2579">
          <cell r="I2579">
            <v>205400000221</v>
          </cell>
          <cell r="J2579" t="str">
            <v>C. E. R. QUEBRADA NEGRA</v>
          </cell>
        </row>
        <row r="2580">
          <cell r="I2580">
            <v>205400000299</v>
          </cell>
          <cell r="J2580" t="str">
            <v>C. E. R. EL CARDAL</v>
          </cell>
        </row>
        <row r="2581">
          <cell r="I2581">
            <v>205400000345</v>
          </cell>
          <cell r="J2581" t="str">
            <v>C. E. R. LA MINITA</v>
          </cell>
        </row>
        <row r="2582">
          <cell r="I2582">
            <v>205400000159</v>
          </cell>
          <cell r="J2582" t="str">
            <v>C. E. R. LA CABAÑA</v>
          </cell>
        </row>
        <row r="2583">
          <cell r="I2583">
            <v>205400000370</v>
          </cell>
          <cell r="J2583" t="str">
            <v>C. E. R. LA PALMERA</v>
          </cell>
        </row>
        <row r="2584">
          <cell r="I2584">
            <v>205315000069</v>
          </cell>
          <cell r="J2584" t="str">
            <v>C. E. R.  GUANTEROS</v>
          </cell>
        </row>
        <row r="2585">
          <cell r="I2585">
            <v>205315000085</v>
          </cell>
          <cell r="J2585" t="str">
            <v>C. E. R.  EL KIOSCO</v>
          </cell>
        </row>
        <row r="2586">
          <cell r="I2586">
            <v>205315000115</v>
          </cell>
          <cell r="J2586" t="str">
            <v>C. E. R. PATIO BONITO</v>
          </cell>
        </row>
        <row r="2587">
          <cell r="I2587">
            <v>205315000123</v>
          </cell>
          <cell r="J2587" t="str">
            <v>C. E. R. SOLEDAD SANCHEZ DE S</v>
          </cell>
        </row>
        <row r="2588">
          <cell r="I2588">
            <v>205315000140</v>
          </cell>
          <cell r="J2588" t="str">
            <v>C. E. R. SAN JUAN ABAJO</v>
          </cell>
        </row>
        <row r="2589">
          <cell r="I2589">
            <v>205591000234</v>
          </cell>
          <cell r="J2589" t="str">
            <v>C. E. R. BALSORA</v>
          </cell>
        </row>
        <row r="2590">
          <cell r="I2590">
            <v>205591000242</v>
          </cell>
          <cell r="J2590" t="str">
            <v>C. E. R. ALTO DEL POLLO</v>
          </cell>
        </row>
        <row r="2591">
          <cell r="I2591">
            <v>205656000431</v>
          </cell>
          <cell r="J2591" t="str">
            <v>C. E. R.  CABUYAL</v>
          </cell>
        </row>
        <row r="2592">
          <cell r="I2592">
            <v>205051002629</v>
          </cell>
          <cell r="J2592" t="str">
            <v>C. E. R. MARCELLA</v>
          </cell>
        </row>
        <row r="2593">
          <cell r="I2593">
            <v>205789000132</v>
          </cell>
          <cell r="J2593" t="str">
            <v>C. E. R. OTRABANDA</v>
          </cell>
        </row>
        <row r="2594">
          <cell r="I2594">
            <v>205306000030</v>
          </cell>
          <cell r="J2594" t="str">
            <v>C. E. R. EL ROBLAL</v>
          </cell>
        </row>
        <row r="2595">
          <cell r="I2595">
            <v>205306000111</v>
          </cell>
          <cell r="J2595" t="str">
            <v>C. E. R. LA SIERRITA</v>
          </cell>
        </row>
        <row r="2596">
          <cell r="I2596">
            <v>205847000547</v>
          </cell>
          <cell r="J2596" t="str">
            <v>C. E. R. LA ANA</v>
          </cell>
        </row>
        <row r="2597">
          <cell r="I2597">
            <v>205847000555</v>
          </cell>
          <cell r="J2597" t="str">
            <v>C. E. R. PIEDRAS BLANCAS</v>
          </cell>
        </row>
        <row r="2598">
          <cell r="I2598">
            <v>205541000331</v>
          </cell>
          <cell r="J2598" t="str">
            <v>C. E. R. LA PRIMAVERA</v>
          </cell>
        </row>
        <row r="2599">
          <cell r="I2599">
            <v>205541000349</v>
          </cell>
          <cell r="J2599" t="str">
            <v>C. E. R. LA ALIANZA</v>
          </cell>
        </row>
        <row r="2600">
          <cell r="I2600">
            <v>205541000381</v>
          </cell>
          <cell r="J2600" t="str">
            <v>C. E. R. UVITAL</v>
          </cell>
        </row>
        <row r="2601">
          <cell r="I2601">
            <v>205541000448</v>
          </cell>
          <cell r="J2601" t="str">
            <v>C. E. R. HORIZONTES</v>
          </cell>
        </row>
        <row r="2602">
          <cell r="I2602">
            <v>405361000048</v>
          </cell>
          <cell r="J2602" t="str">
            <v>E R I SINUCITO</v>
          </cell>
        </row>
        <row r="2603">
          <cell r="I2603">
            <v>405361002148</v>
          </cell>
          <cell r="J2603" t="str">
            <v>C. E. R. MARIA BONITA</v>
          </cell>
        </row>
        <row r="2604">
          <cell r="I2604">
            <v>205353000102</v>
          </cell>
          <cell r="J2604" t="str">
            <v>C. E. R. LA SECA</v>
          </cell>
        </row>
        <row r="2605">
          <cell r="I2605">
            <v>205353000153</v>
          </cell>
          <cell r="J2605" t="str">
            <v>C. E. R. MIGUEL VELASQUEZ</v>
          </cell>
        </row>
        <row r="2606">
          <cell r="I2606">
            <v>205353000196</v>
          </cell>
          <cell r="J2606" t="str">
            <v>C. E. R. LA CUELGA</v>
          </cell>
        </row>
        <row r="2607">
          <cell r="I2607">
            <v>205353000200</v>
          </cell>
          <cell r="J2607" t="str">
            <v>C. E. R. LA FLORIDA</v>
          </cell>
        </row>
        <row r="2608">
          <cell r="I2608">
            <v>205649000604</v>
          </cell>
          <cell r="J2608" t="str">
            <v>C. E. R. LA CIENAGA</v>
          </cell>
        </row>
        <row r="2609">
          <cell r="I2609">
            <v>205101000703</v>
          </cell>
          <cell r="J2609" t="str">
            <v>C. E. R. SANTA LIBRADA</v>
          </cell>
        </row>
        <row r="2610">
          <cell r="I2610">
            <v>205101000711</v>
          </cell>
          <cell r="J2610" t="str">
            <v>C. E. R. FERNANDO VELEZ</v>
          </cell>
        </row>
        <row r="2611">
          <cell r="I2611">
            <v>205361000561</v>
          </cell>
          <cell r="J2611" t="str">
            <v>C. E. R. EL CARDAL</v>
          </cell>
        </row>
        <row r="2612">
          <cell r="I2612">
            <v>205361000596</v>
          </cell>
          <cell r="J2612" t="str">
            <v>C. E. R. LAS NIEVES</v>
          </cell>
        </row>
        <row r="2613">
          <cell r="I2613">
            <v>205361000669</v>
          </cell>
          <cell r="J2613" t="str">
            <v>C. E. R. LOS GALGOS</v>
          </cell>
        </row>
        <row r="2614">
          <cell r="I2614">
            <v>205361000871</v>
          </cell>
          <cell r="J2614" t="str">
            <v>C. E. R. LA PALIZADA .</v>
          </cell>
        </row>
        <row r="2615">
          <cell r="I2615">
            <v>205361000936</v>
          </cell>
          <cell r="J2615" t="str">
            <v>C. E. R. EL SOCORRO</v>
          </cell>
        </row>
        <row r="2616">
          <cell r="I2616">
            <v>205361000952</v>
          </cell>
          <cell r="J2616" t="str">
            <v>C. E. R. LA CANDELARIA</v>
          </cell>
        </row>
        <row r="2617">
          <cell r="I2617">
            <v>105142000411</v>
          </cell>
          <cell r="J2617" t="str">
            <v>C. E. R. ANTONIO ROLDAN BETANCUR</v>
          </cell>
        </row>
        <row r="2618">
          <cell r="I2618">
            <v>205142000025</v>
          </cell>
          <cell r="J2618" t="str">
            <v>C. E. R. SARDINAS</v>
          </cell>
        </row>
        <row r="2619">
          <cell r="I2619">
            <v>205101000045</v>
          </cell>
          <cell r="J2619" t="str">
            <v>C. E. R. PEDRO ANTONIO RESTREPO</v>
          </cell>
        </row>
        <row r="2620">
          <cell r="I2620">
            <v>205101000061</v>
          </cell>
          <cell r="J2620" t="str">
            <v>C. E. R. CARIDAD PEREZ</v>
          </cell>
        </row>
        <row r="2621">
          <cell r="I2621">
            <v>205101000088</v>
          </cell>
          <cell r="J2621" t="str">
            <v>C. E. R. HERNANDO POSADA</v>
          </cell>
        </row>
        <row r="2622">
          <cell r="I2622">
            <v>205101000100</v>
          </cell>
          <cell r="J2622" t="str">
            <v>C. E. R. LAS MERCEDES</v>
          </cell>
        </row>
        <row r="2623">
          <cell r="I2623">
            <v>205400000035</v>
          </cell>
          <cell r="J2623" t="str">
            <v>I. E. R. SAN JUAN</v>
          </cell>
        </row>
        <row r="2624">
          <cell r="I2624">
            <v>205313000118</v>
          </cell>
          <cell r="J2624" t="str">
            <v>C. E. R. TAFETANES</v>
          </cell>
        </row>
        <row r="2625">
          <cell r="I2625">
            <v>205361001550</v>
          </cell>
          <cell r="J2625" t="str">
            <v>C. E. R. MANICEROS</v>
          </cell>
        </row>
        <row r="2626">
          <cell r="I2626">
            <v>205361001576</v>
          </cell>
          <cell r="J2626" t="str">
            <v>C. E. R. LA CIENAGA</v>
          </cell>
        </row>
        <row r="2627">
          <cell r="I2627">
            <v>205361001592</v>
          </cell>
          <cell r="J2627" t="str">
            <v>C. E. R. SAN MARCOS</v>
          </cell>
        </row>
        <row r="2628">
          <cell r="I2628">
            <v>205361001606</v>
          </cell>
          <cell r="J2628" t="str">
            <v>C. E. R. PALMICHAL</v>
          </cell>
        </row>
        <row r="2629">
          <cell r="I2629">
            <v>205172000089</v>
          </cell>
          <cell r="J2629" t="str">
            <v>C. E. R. EL VENADO</v>
          </cell>
        </row>
        <row r="2630">
          <cell r="I2630">
            <v>205172000127</v>
          </cell>
          <cell r="J2630" t="str">
            <v>C. E. R. EL DOS</v>
          </cell>
        </row>
        <row r="2631">
          <cell r="I2631">
            <v>205172000186</v>
          </cell>
          <cell r="J2631" t="str">
            <v>C. E. R. MANUEL GOMEZ</v>
          </cell>
        </row>
        <row r="2632">
          <cell r="I2632">
            <v>205172000208</v>
          </cell>
          <cell r="J2632" t="str">
            <v>C. E. R. EL BIJAO</v>
          </cell>
        </row>
        <row r="2633">
          <cell r="I2633">
            <v>205172000241</v>
          </cell>
          <cell r="J2633" t="str">
            <v>C. E. R. GUAPACITO ANDALUCIA</v>
          </cell>
        </row>
        <row r="2634">
          <cell r="I2634">
            <v>205093000171</v>
          </cell>
          <cell r="J2634" t="str">
            <v>C. E. R. LA GUAMALA</v>
          </cell>
        </row>
        <row r="2635">
          <cell r="I2635">
            <v>205093000201</v>
          </cell>
          <cell r="J2635" t="str">
            <v>C. E. R. PIÑONAL</v>
          </cell>
        </row>
        <row r="2636">
          <cell r="I2636">
            <v>205284001169</v>
          </cell>
          <cell r="J2636" t="str">
            <v>CENTRO EDUCATIVO RURAL PIEDRAS BLANCAS PARTE BAJA</v>
          </cell>
        </row>
        <row r="2637">
          <cell r="I2637">
            <v>205284001185</v>
          </cell>
          <cell r="J2637" t="str">
            <v>C. E. R. LAS AZULES</v>
          </cell>
        </row>
        <row r="2638">
          <cell r="I2638">
            <v>205318000558</v>
          </cell>
          <cell r="J2638" t="str">
            <v>C. E. R. SAN IGNACIO</v>
          </cell>
        </row>
        <row r="2639">
          <cell r="I2639">
            <v>205318000582</v>
          </cell>
          <cell r="J2639" t="str">
            <v>C. E. R. LA MOSQUITA</v>
          </cell>
        </row>
        <row r="2640">
          <cell r="I2640">
            <v>205321000011</v>
          </cell>
          <cell r="J2640" t="str">
            <v>C. E. R. EL TRONCO</v>
          </cell>
        </row>
        <row r="2641">
          <cell r="I2641">
            <v>205321000054</v>
          </cell>
          <cell r="J2641" t="str">
            <v>C. E. R. LA PEÑA</v>
          </cell>
        </row>
        <row r="2642">
          <cell r="I2642">
            <v>205321000062</v>
          </cell>
          <cell r="J2642" t="str">
            <v>C. E. R. LA SONADORA</v>
          </cell>
        </row>
        <row r="2643">
          <cell r="I2643">
            <v>205652000411</v>
          </cell>
          <cell r="J2643" t="str">
            <v>C. E. R. JARDIN DE AQUITANIA</v>
          </cell>
        </row>
        <row r="2644">
          <cell r="I2644">
            <v>205652000437</v>
          </cell>
          <cell r="J2644" t="str">
            <v>C. E. R. LA MARAVILLA</v>
          </cell>
        </row>
        <row r="2645">
          <cell r="I2645">
            <v>205652000445</v>
          </cell>
          <cell r="J2645" t="str">
            <v>C. E. R. LA ERESMA</v>
          </cell>
        </row>
        <row r="2646">
          <cell r="I2646">
            <v>205652000453</v>
          </cell>
          <cell r="J2646" t="str">
            <v>C. E. R. JARDIN CAMPO ALEGRE</v>
          </cell>
        </row>
        <row r="2647">
          <cell r="I2647">
            <v>205652000470</v>
          </cell>
          <cell r="J2647" t="str">
            <v>C. E. R. LA LOMA</v>
          </cell>
        </row>
        <row r="2648">
          <cell r="I2648">
            <v>205306000129</v>
          </cell>
          <cell r="J2648" t="str">
            <v>C. E. R. CUAJARON</v>
          </cell>
        </row>
        <row r="2649">
          <cell r="I2649">
            <v>205306000145</v>
          </cell>
          <cell r="J2649" t="str">
            <v>C. E. R. FILO DEL MEDIO</v>
          </cell>
        </row>
        <row r="2650">
          <cell r="I2650">
            <v>205306000161</v>
          </cell>
          <cell r="J2650" t="str">
            <v>C. E. R. OCTAVIO RESTREPO CALLE</v>
          </cell>
        </row>
        <row r="2651">
          <cell r="I2651">
            <v>205347000044</v>
          </cell>
          <cell r="J2651" t="str">
            <v>C. E. R. EL LLANO</v>
          </cell>
        </row>
        <row r="2652">
          <cell r="I2652">
            <v>205347000117</v>
          </cell>
          <cell r="J2652" t="str">
            <v>C. E. R. LAS BRISAS</v>
          </cell>
        </row>
        <row r="2653">
          <cell r="I2653">
            <v>205347000125</v>
          </cell>
          <cell r="J2653" t="str">
            <v>C. E. R. LA PAVA</v>
          </cell>
        </row>
        <row r="2654">
          <cell r="I2654">
            <v>205347000141</v>
          </cell>
          <cell r="J2654" t="str">
            <v>C. E. R. LA CA#ADA</v>
          </cell>
        </row>
        <row r="2655">
          <cell r="I2655">
            <v>205347000257</v>
          </cell>
          <cell r="J2655" t="str">
            <v>C. E. R. PALOBLANCO</v>
          </cell>
        </row>
        <row r="2656">
          <cell r="I2656">
            <v>205649000337</v>
          </cell>
          <cell r="J2656" t="str">
            <v>C. E. R. LA SAGRADA FAMILIA</v>
          </cell>
        </row>
        <row r="2657">
          <cell r="I2657">
            <v>205690000351</v>
          </cell>
          <cell r="J2657" t="str">
            <v>E R LA PRIMAVERA (UNIT)</v>
          </cell>
        </row>
        <row r="2658">
          <cell r="I2658">
            <v>205690000289</v>
          </cell>
          <cell r="J2658" t="str">
            <v>E R LA COMBA</v>
          </cell>
        </row>
        <row r="2659">
          <cell r="I2659">
            <v>205690000262</v>
          </cell>
          <cell r="J2659" t="str">
            <v>COLEGIO PORCECITO</v>
          </cell>
        </row>
        <row r="2660">
          <cell r="I2660">
            <v>205642000072</v>
          </cell>
          <cell r="J2660" t="str">
            <v>C. E. R. CARLOS VIECO ORTIZ</v>
          </cell>
        </row>
        <row r="2661">
          <cell r="I2661">
            <v>205642000081</v>
          </cell>
          <cell r="J2661" t="str">
            <v>C. E. R. LA SIBERIA</v>
          </cell>
        </row>
        <row r="2662">
          <cell r="I2662">
            <v>205642000099</v>
          </cell>
          <cell r="J2662" t="str">
            <v>C. E. R. ANA RESTREPO ARIAS</v>
          </cell>
        </row>
        <row r="2663">
          <cell r="I2663">
            <v>205642000102</v>
          </cell>
          <cell r="J2663" t="str">
            <v>C. E. R. EL LEON</v>
          </cell>
        </row>
        <row r="2664">
          <cell r="I2664">
            <v>205642000111</v>
          </cell>
          <cell r="J2664" t="str">
            <v>C. E. R. EL RAUDAL</v>
          </cell>
        </row>
        <row r="2665">
          <cell r="I2665">
            <v>205642000137</v>
          </cell>
          <cell r="J2665" t="str">
            <v>C. E. R. LA FAMOSA</v>
          </cell>
        </row>
        <row r="2666">
          <cell r="I2666">
            <v>205034000388</v>
          </cell>
          <cell r="J2666" t="str">
            <v>C. E. R. CARDAL</v>
          </cell>
        </row>
        <row r="2667">
          <cell r="I2667">
            <v>205475000235</v>
          </cell>
          <cell r="J2667" t="str">
            <v>C. E. R. TURRIQUITADO</v>
          </cell>
        </row>
        <row r="2668">
          <cell r="I2668">
            <v>205475000251</v>
          </cell>
          <cell r="J2668" t="str">
            <v>C. E. R. CAMPO ALEGRE</v>
          </cell>
        </row>
        <row r="2669">
          <cell r="I2669">
            <v>205079000095</v>
          </cell>
          <cell r="J2669" t="str">
            <v>C. E. R. POTRERITOS</v>
          </cell>
        </row>
        <row r="2670">
          <cell r="I2670">
            <v>205138000819</v>
          </cell>
          <cell r="J2670" t="str">
            <v>C. E. R. CARACOLAL</v>
          </cell>
        </row>
        <row r="2671">
          <cell r="I2671">
            <v>205138000797</v>
          </cell>
          <cell r="J2671" t="str">
            <v>C. E. R. BOTIJA ABAJO</v>
          </cell>
        </row>
        <row r="2672">
          <cell r="I2672">
            <v>205138000801</v>
          </cell>
          <cell r="J2672" t="str">
            <v>I. E. R. ALTO DEL ROBLE</v>
          </cell>
        </row>
        <row r="2673">
          <cell r="I2673">
            <v>205147000082</v>
          </cell>
          <cell r="J2673" t="str">
            <v>CENTRO EDUCATIVO RURAL LA CRISTALINA</v>
          </cell>
        </row>
        <row r="2674">
          <cell r="I2674">
            <v>205138000932</v>
          </cell>
          <cell r="J2674" t="str">
            <v>C. E. R. ROSA MISTICA</v>
          </cell>
        </row>
        <row r="2675">
          <cell r="I2675">
            <v>405670000966</v>
          </cell>
          <cell r="J2675" t="str">
            <v>E.R. LA TRINIDAD </v>
          </cell>
        </row>
        <row r="2676">
          <cell r="I2676">
            <v>405670001024</v>
          </cell>
          <cell r="J2676" t="str">
            <v>E.R. LA MARIA </v>
          </cell>
        </row>
        <row r="2677">
          <cell r="I2677">
            <v>205670000568</v>
          </cell>
          <cell r="J2677" t="str">
            <v>E R POLICARPA SALAVARRIETA </v>
          </cell>
        </row>
        <row r="2678">
          <cell r="I2678">
            <v>205670000819</v>
          </cell>
          <cell r="J2678" t="str">
            <v>COLEGIO PROVIDENCIA</v>
          </cell>
        </row>
        <row r="2679">
          <cell r="I2679">
            <v>205670000215</v>
          </cell>
          <cell r="J2679" t="str">
            <v>E R GUACAS </v>
          </cell>
        </row>
        <row r="2680">
          <cell r="I2680">
            <v>205670000924</v>
          </cell>
          <cell r="J2680" t="str">
            <v>E R I MANIZALES </v>
          </cell>
        </row>
        <row r="2681">
          <cell r="I2681">
            <v>205670000223</v>
          </cell>
          <cell r="J2681" t="str">
            <v>E R EL DILUVIO </v>
          </cell>
        </row>
        <row r="2682">
          <cell r="I2682">
            <v>205670000134</v>
          </cell>
          <cell r="J2682" t="str">
            <v>E R LIBORIO MEJIA </v>
          </cell>
        </row>
        <row r="2683">
          <cell r="I2683">
            <v>205670000541</v>
          </cell>
          <cell r="J2683" t="str">
            <v>E R LA INMACULADA </v>
          </cell>
        </row>
        <row r="2684">
          <cell r="I2684">
            <v>205670000339</v>
          </cell>
          <cell r="J2684" t="str">
            <v>COLEGIO CRISTALES</v>
          </cell>
        </row>
        <row r="2685">
          <cell r="I2685">
            <v>205756001044</v>
          </cell>
          <cell r="J2685" t="str">
            <v>I. E. R. LA DANTA</v>
          </cell>
        </row>
        <row r="2686">
          <cell r="I2686">
            <v>205856000177</v>
          </cell>
          <cell r="J2686" t="str">
            <v>I. E. RAFAEL URIBE URIBE</v>
          </cell>
        </row>
        <row r="2687">
          <cell r="I2687">
            <v>205380000050</v>
          </cell>
          <cell r="J2687" t="str">
            <v>I. E. ANA EVA ESCOBAR</v>
          </cell>
        </row>
        <row r="2688">
          <cell r="I2688">
            <v>205665000495</v>
          </cell>
          <cell r="J2688" t="str">
            <v>I.E.R. LOS ALMAGROS</v>
          </cell>
        </row>
        <row r="2689">
          <cell r="I2689">
            <v>205665000517</v>
          </cell>
          <cell r="J2689" t="str">
            <v>I. E. R. ANTONIO NARIÑO</v>
          </cell>
        </row>
        <row r="2690">
          <cell r="I2690">
            <v>205665000525</v>
          </cell>
          <cell r="J2690" t="str">
            <v>I. E. R. ARENAS MONAS</v>
          </cell>
        </row>
        <row r="2691">
          <cell r="I2691">
            <v>205138000959</v>
          </cell>
          <cell r="J2691" t="str">
            <v>C. E. R. ALTO DE LA ALDEA</v>
          </cell>
        </row>
        <row r="2692">
          <cell r="I2692">
            <v>205138000991</v>
          </cell>
          <cell r="J2692" t="str">
            <v>C. E. R. EL PASO ARRIBA</v>
          </cell>
        </row>
        <row r="2693">
          <cell r="I2693">
            <v>205034000353</v>
          </cell>
          <cell r="J2693" t="str">
            <v>C. E. R. PALESTINA</v>
          </cell>
        </row>
        <row r="2694">
          <cell r="I2694">
            <v>205034000361</v>
          </cell>
          <cell r="J2694" t="str">
            <v>C. E. R. EL LIBANON</v>
          </cell>
        </row>
        <row r="2695">
          <cell r="I2695">
            <v>205034000370</v>
          </cell>
          <cell r="J2695" t="str">
            <v>C. E. R. SAN MIGUEL</v>
          </cell>
        </row>
        <row r="2696">
          <cell r="I2696">
            <v>205055000001</v>
          </cell>
          <cell r="J2696" t="str">
            <v>C. E. R. GUILLERMO VALENCIA TISNEZ</v>
          </cell>
        </row>
        <row r="2697">
          <cell r="I2697">
            <v>205055000019</v>
          </cell>
          <cell r="J2697" t="str">
            <v>C. E. R. EZEQUIEL NARVAEZ</v>
          </cell>
        </row>
        <row r="2698">
          <cell r="I2698">
            <v>205190000053</v>
          </cell>
          <cell r="J2698" t="str">
            <v>C. E. R. EL PEDRERO</v>
          </cell>
        </row>
        <row r="2699">
          <cell r="I2699">
            <v>205190000061</v>
          </cell>
          <cell r="J2699" t="str">
            <v>C. E. R. EL BRASIL</v>
          </cell>
        </row>
        <row r="2700">
          <cell r="I2700">
            <v>205190000126</v>
          </cell>
          <cell r="J2700" t="str">
            <v>C. E. R. EL CADILLO</v>
          </cell>
        </row>
        <row r="2701">
          <cell r="I2701">
            <v>205190000142</v>
          </cell>
          <cell r="J2701" t="str">
            <v>C. E. R. PALMIRA</v>
          </cell>
        </row>
        <row r="2702">
          <cell r="I2702">
            <v>205234000391</v>
          </cell>
          <cell r="J2702" t="str">
            <v>C. E. R.  LLANOGRANDE</v>
          </cell>
        </row>
        <row r="2703">
          <cell r="I2703">
            <v>205234000439</v>
          </cell>
          <cell r="J2703" t="str">
            <v>I. E. R. EL MOHAN</v>
          </cell>
        </row>
        <row r="2704">
          <cell r="I2704">
            <v>205237000111</v>
          </cell>
          <cell r="J2704" t="str">
            <v>C. E. R. ROQUE LOPERA</v>
          </cell>
        </row>
        <row r="2705">
          <cell r="I2705">
            <v>205237000138</v>
          </cell>
          <cell r="J2705" t="str">
            <v>C. E. R.  FELIX CASTAQO</v>
          </cell>
        </row>
        <row r="2706">
          <cell r="I2706">
            <v>205440000348</v>
          </cell>
          <cell r="J2706" t="str">
            <v>C. E. R. DR JESUS ANTONIO HOYOS</v>
          </cell>
        </row>
        <row r="2707">
          <cell r="I2707">
            <v>205440000356</v>
          </cell>
          <cell r="J2707" t="str">
            <v>C. E. R. LINO DE J ACEVEDO Y ZULUAGA</v>
          </cell>
        </row>
        <row r="2708">
          <cell r="I2708">
            <v>205440000411</v>
          </cell>
          <cell r="J2708" t="str">
            <v>C. E. R. MARGARITA URREA DE H</v>
          </cell>
        </row>
        <row r="2709">
          <cell r="I2709">
            <v>205467000081</v>
          </cell>
          <cell r="J2709" t="str">
            <v>C. E. R. ZARCITOS</v>
          </cell>
        </row>
        <row r="2710">
          <cell r="I2710">
            <v>205467000099</v>
          </cell>
          <cell r="J2710" t="str">
            <v>C. E. R. SABALETAS</v>
          </cell>
        </row>
        <row r="2711">
          <cell r="I2711">
            <v>205467000102</v>
          </cell>
          <cell r="J2711" t="str">
            <v>C. E. R. SABANITAS</v>
          </cell>
        </row>
        <row r="2712">
          <cell r="I2712">
            <v>205495000924</v>
          </cell>
          <cell r="J2712" t="str">
            <v>C. E. R. MADRE DE DIOS</v>
          </cell>
        </row>
        <row r="2713">
          <cell r="I2713">
            <v>205495000975</v>
          </cell>
          <cell r="J2713" t="str">
            <v>C. E. R. ALTO SAN PEDRO</v>
          </cell>
        </row>
        <row r="2714">
          <cell r="I2714">
            <v>205387000136</v>
          </cell>
          <cell r="J2714" t="str">
            <v>C. E. R. LA ARABIA</v>
          </cell>
        </row>
        <row r="2715">
          <cell r="I2715">
            <v>205387000331</v>
          </cell>
          <cell r="J2715" t="str">
            <v>C. E. R. EL PARAISO</v>
          </cell>
        </row>
        <row r="2716">
          <cell r="I2716">
            <v>205387000390</v>
          </cell>
          <cell r="J2716" t="str">
            <v>C. E. R.  MONTECRISTO</v>
          </cell>
        </row>
        <row r="2717">
          <cell r="I2717">
            <v>205649000914</v>
          </cell>
          <cell r="J2717" t="str">
            <v>C. E. R. AGUALINDA</v>
          </cell>
        </row>
        <row r="2718">
          <cell r="I2718">
            <v>205649000931</v>
          </cell>
          <cell r="J2718" t="str">
            <v>C. E. R. SANTA BARBARA</v>
          </cell>
        </row>
        <row r="2719">
          <cell r="I2719">
            <v>205649000973</v>
          </cell>
          <cell r="J2719" t="str">
            <v>C. E. R. JUAN XXIII</v>
          </cell>
        </row>
        <row r="2720">
          <cell r="I2720">
            <v>205649000990</v>
          </cell>
          <cell r="J2720" t="str">
            <v>C. E. R. LAS FRIAS</v>
          </cell>
        </row>
        <row r="2721">
          <cell r="I2721">
            <v>205649001007</v>
          </cell>
          <cell r="J2721" t="str">
            <v>C. E. R. BUGUITA</v>
          </cell>
        </row>
        <row r="2722">
          <cell r="I2722">
            <v>205649001023</v>
          </cell>
          <cell r="J2722" t="str">
            <v>C. E. R. CALDERAS</v>
          </cell>
        </row>
        <row r="2723">
          <cell r="I2723">
            <v>205649001040</v>
          </cell>
          <cell r="J2723" t="str">
            <v>C. E. R. DOS QUEBRADAS</v>
          </cell>
        </row>
        <row r="2724">
          <cell r="I2724">
            <v>205649001121</v>
          </cell>
          <cell r="J2724" t="str">
            <v>C. E. R. MACONDO</v>
          </cell>
        </row>
        <row r="2725">
          <cell r="I2725">
            <v>205649000892</v>
          </cell>
          <cell r="J2725" t="str">
            <v>C. E. R. LA CABAÑA</v>
          </cell>
        </row>
        <row r="2726">
          <cell r="I2726">
            <v>205361001363</v>
          </cell>
          <cell r="J2726" t="str">
            <v>C. E. R. EL CAPOTE</v>
          </cell>
        </row>
        <row r="2727">
          <cell r="I2727">
            <v>205361001380</v>
          </cell>
          <cell r="J2727" t="str">
            <v>C. E. R. MEDIA FALDA</v>
          </cell>
        </row>
        <row r="2728">
          <cell r="I2728">
            <v>205361001401</v>
          </cell>
          <cell r="J2728" t="str">
            <v>C. E. R. EL HERRERO</v>
          </cell>
        </row>
        <row r="2729">
          <cell r="I2729">
            <v>205368000206</v>
          </cell>
          <cell r="J2729" t="str">
            <v>C. E. R.  ALVARO O NARANJO</v>
          </cell>
        </row>
        <row r="2730">
          <cell r="I2730">
            <v>205368000222</v>
          </cell>
          <cell r="J2730" t="str">
            <v>C. E. R. PALENQUE</v>
          </cell>
        </row>
        <row r="2731">
          <cell r="I2731">
            <v>205368000231</v>
          </cell>
          <cell r="J2731" t="str">
            <v>C. E. R.  CARLOS ALBERTO VILLA MAYA</v>
          </cell>
        </row>
        <row r="2732">
          <cell r="I2732">
            <v>205368000257</v>
          </cell>
          <cell r="J2732" t="str">
            <v>C. E. R. AVELINO MARÍN BEDOYA</v>
          </cell>
        </row>
        <row r="2733">
          <cell r="I2733">
            <v>205368000273</v>
          </cell>
          <cell r="J2733" t="str">
            <v>C. E. R. LA PRADERA</v>
          </cell>
        </row>
        <row r="2734">
          <cell r="I2734">
            <v>205368000290</v>
          </cell>
          <cell r="J2734" t="str">
            <v>C.E.R. MONSEÑOR AUGUSTO TRUJILLO ARANGO</v>
          </cell>
        </row>
        <row r="2735">
          <cell r="I2735">
            <v>205051001983</v>
          </cell>
          <cell r="J2735" t="str">
            <v>C. E. R. INDIGENA LA CEIBA</v>
          </cell>
        </row>
        <row r="2736">
          <cell r="I2736">
            <v>205051002025</v>
          </cell>
          <cell r="J2736" t="str">
            <v>C. E. R.  PELAYITO</v>
          </cell>
        </row>
        <row r="2737">
          <cell r="I2737">
            <v>205250000759</v>
          </cell>
          <cell r="J2737" t="str">
            <v>C. E. R. QUEBRADA BAMBA</v>
          </cell>
        </row>
        <row r="2738">
          <cell r="I2738">
            <v>205059000056</v>
          </cell>
          <cell r="J2738" t="str">
            <v>C. E. R. SAMUEL MEJIA O</v>
          </cell>
        </row>
        <row r="2739">
          <cell r="I2739">
            <v>205040000225</v>
          </cell>
          <cell r="J2739" t="str">
            <v>C. E. R.  LA GUAYANA</v>
          </cell>
        </row>
        <row r="2740">
          <cell r="I2740">
            <v>205040000233</v>
          </cell>
          <cell r="J2740" t="str">
            <v>C. E. R. SAN ISIDRO</v>
          </cell>
        </row>
        <row r="2741">
          <cell r="I2741">
            <v>205040000250</v>
          </cell>
          <cell r="J2741" t="str">
            <v>C. E. R. SANTO DOMINGO</v>
          </cell>
        </row>
        <row r="2742">
          <cell r="I2742">
            <v>205282000106</v>
          </cell>
          <cell r="J2742" t="str">
            <v>C. E. R. LA QUIEBRA</v>
          </cell>
        </row>
        <row r="2743">
          <cell r="I2743">
            <v>205282000114</v>
          </cell>
          <cell r="J2743" t="str">
            <v>C. E. R. JUSTINITA URUBURU</v>
          </cell>
        </row>
        <row r="2744">
          <cell r="I2744">
            <v>205282000122</v>
          </cell>
          <cell r="J2744" t="str">
            <v>C. E. R. ALTO DE LOS FERNANDEZ</v>
          </cell>
        </row>
        <row r="2745">
          <cell r="I2745">
            <v>205282000131</v>
          </cell>
          <cell r="J2745" t="str">
            <v>C. E. R. NARANJAL POBLANCO</v>
          </cell>
        </row>
        <row r="2746">
          <cell r="I2746">
            <v>205282000149</v>
          </cell>
          <cell r="J2746" t="str">
            <v>C. E. R. EL PORVENIR</v>
          </cell>
        </row>
        <row r="2747">
          <cell r="I2747">
            <v>205282000173</v>
          </cell>
          <cell r="J2747" t="str">
            <v>C. E. R. LOMA DEL MANGO</v>
          </cell>
        </row>
        <row r="2748">
          <cell r="I2748">
            <v>205313000436</v>
          </cell>
          <cell r="J2748" t="str">
            <v>C. E. R. MINITAS</v>
          </cell>
        </row>
        <row r="2749">
          <cell r="I2749">
            <v>205313000444</v>
          </cell>
          <cell r="J2749" t="str">
            <v>C. E. R. JUAN FRANCISCO DUQUE</v>
          </cell>
        </row>
        <row r="2750">
          <cell r="I2750">
            <v>205313000487</v>
          </cell>
          <cell r="J2750" t="str">
            <v>C. E. R. LA ARENOSA</v>
          </cell>
        </row>
        <row r="2751">
          <cell r="I2751">
            <v>205854000714</v>
          </cell>
          <cell r="J2751" t="str">
            <v>C. E. R. PUQUI ABAJO</v>
          </cell>
        </row>
        <row r="2752">
          <cell r="I2752">
            <v>205854000722</v>
          </cell>
          <cell r="J2752" t="str">
            <v>C. E. R. LAS CAMELIAS</v>
          </cell>
        </row>
        <row r="2753">
          <cell r="I2753">
            <v>205854000781</v>
          </cell>
          <cell r="J2753" t="str">
            <v>C. E. R. LA SOLEDAD</v>
          </cell>
        </row>
        <row r="2754">
          <cell r="I2754">
            <v>205034000787</v>
          </cell>
          <cell r="J2754" t="str">
            <v>C. E. R. LA MANUELA</v>
          </cell>
        </row>
        <row r="2755">
          <cell r="I2755">
            <v>205034000817</v>
          </cell>
          <cell r="J2755" t="str">
            <v>C. E. R. VILLA LUZ</v>
          </cell>
        </row>
        <row r="2756">
          <cell r="I2756">
            <v>205034000868</v>
          </cell>
          <cell r="J2756" t="str">
            <v>C. E. R. SAN PERUCHO</v>
          </cell>
        </row>
        <row r="2757">
          <cell r="I2757">
            <v>205034000876</v>
          </cell>
          <cell r="J2757" t="str">
            <v>C. E. R. EL TAPAO</v>
          </cell>
        </row>
        <row r="2758">
          <cell r="I2758">
            <v>205652000518</v>
          </cell>
          <cell r="J2758" t="str">
            <v>C. E. R. LA LORA</v>
          </cell>
        </row>
        <row r="2759">
          <cell r="I2759">
            <v>205411000169</v>
          </cell>
          <cell r="J2759" t="str">
            <v>I. E. R. GUAMAL</v>
          </cell>
        </row>
        <row r="2760">
          <cell r="I2760">
            <v>205887000221</v>
          </cell>
          <cell r="J2760" t="str">
            <v>C. E. R. SANTA RITA</v>
          </cell>
        </row>
        <row r="2761">
          <cell r="I2761">
            <v>205887000248</v>
          </cell>
          <cell r="J2761" t="str">
            <v>C. E. R. ROSARITO</v>
          </cell>
        </row>
        <row r="2762">
          <cell r="I2762">
            <v>205847000181</v>
          </cell>
          <cell r="J2762" t="str">
            <v>C. E. R. MONTAÑITAS DEL SOCORRO</v>
          </cell>
        </row>
        <row r="2763">
          <cell r="I2763">
            <v>205847000202</v>
          </cell>
          <cell r="J2763" t="str">
            <v>C. E. R. EL SALADO</v>
          </cell>
        </row>
        <row r="2764">
          <cell r="I2764">
            <v>205847000211</v>
          </cell>
          <cell r="J2764" t="str">
            <v>C. E. R. CRESPO GARCIA</v>
          </cell>
        </row>
        <row r="2765">
          <cell r="I2765">
            <v>205847000253</v>
          </cell>
          <cell r="J2765" t="str">
            <v>C. E. R. ANTONIO JOSE ARANGO</v>
          </cell>
        </row>
        <row r="2766">
          <cell r="I2766">
            <v>205847000288</v>
          </cell>
          <cell r="J2766" t="str">
            <v>C. E. R. SANTA CATALINA</v>
          </cell>
        </row>
        <row r="2767">
          <cell r="I2767">
            <v>205847000300</v>
          </cell>
          <cell r="J2767" t="str">
            <v>C. E. R. MARAVILLO</v>
          </cell>
        </row>
        <row r="2768">
          <cell r="I2768">
            <v>205847000326</v>
          </cell>
          <cell r="J2768" t="str">
            <v>C. E. R. SAN JOSE</v>
          </cell>
        </row>
        <row r="2769">
          <cell r="I2769">
            <v>205847000172</v>
          </cell>
          <cell r="J2769" t="str">
            <v>C. E. R. SABANAS</v>
          </cell>
        </row>
        <row r="2770">
          <cell r="I2770">
            <v>205234001915</v>
          </cell>
          <cell r="J2770" t="str">
            <v>C. E. R.  LA ESMERALDA</v>
          </cell>
        </row>
        <row r="2771">
          <cell r="I2771">
            <v>205234001931</v>
          </cell>
          <cell r="J2771" t="str">
            <v>C. E. R.  INDIGENISTA TUGURRIDO CARRAZAL</v>
          </cell>
        </row>
        <row r="2772">
          <cell r="I2772">
            <v>205315000263</v>
          </cell>
          <cell r="J2772" t="str">
            <v>C. E. R. EL PICACHO</v>
          </cell>
        </row>
        <row r="2773">
          <cell r="I2773">
            <v>205315000298</v>
          </cell>
          <cell r="J2773" t="str">
            <v>C. E. R. ALTO DE LA CRUZ</v>
          </cell>
        </row>
        <row r="2774">
          <cell r="I2774">
            <v>205318000027</v>
          </cell>
          <cell r="J2774" t="str">
            <v>C. E. R. ELADIO ESCOBAR</v>
          </cell>
        </row>
        <row r="2775">
          <cell r="I2775">
            <v>205318000051</v>
          </cell>
          <cell r="J2775" t="str">
            <v>C. E. R. EL SALADO</v>
          </cell>
        </row>
        <row r="2776">
          <cell r="I2776">
            <v>205318000078</v>
          </cell>
          <cell r="J2776" t="str">
            <v>C. E. R. LA CANDELARIA</v>
          </cell>
        </row>
        <row r="2777">
          <cell r="I2777">
            <v>205318000116</v>
          </cell>
          <cell r="J2777" t="str">
            <v>C. E. R. TOLDAS</v>
          </cell>
        </row>
        <row r="2778">
          <cell r="I2778">
            <v>205604001545</v>
          </cell>
          <cell r="J2778" t="str">
            <v>C. E. R. RIO BAGRE</v>
          </cell>
        </row>
        <row r="2779">
          <cell r="I2779">
            <v>205604001596</v>
          </cell>
          <cell r="J2779" t="str">
            <v>C. E. R. LA GORGONA</v>
          </cell>
        </row>
        <row r="2780">
          <cell r="I2780">
            <v>205604001618</v>
          </cell>
          <cell r="J2780" t="str">
            <v>C. E. R. BOMINAS</v>
          </cell>
        </row>
        <row r="2781">
          <cell r="I2781">
            <v>205579000776</v>
          </cell>
          <cell r="J2781" t="str">
            <v>C. E. R. GUASIMAL</v>
          </cell>
        </row>
        <row r="2782">
          <cell r="I2782">
            <v>205579000881</v>
          </cell>
          <cell r="J2782" t="str">
            <v>C. E. R. MALENA</v>
          </cell>
        </row>
        <row r="2783">
          <cell r="I2783">
            <v>205647000267</v>
          </cell>
          <cell r="J2783" t="str">
            <v>C. E. R. MEDIA LOMA</v>
          </cell>
        </row>
        <row r="2784">
          <cell r="I2784">
            <v>205197001454</v>
          </cell>
          <cell r="J2784" t="str">
            <v>C. E. R. SAN VICENTE</v>
          </cell>
        </row>
        <row r="2785">
          <cell r="I2785">
            <v>205197001462</v>
          </cell>
          <cell r="J2785" t="str">
            <v>C. E. R. SANTA BARBARA</v>
          </cell>
        </row>
        <row r="2786">
          <cell r="I2786">
            <v>205197001471</v>
          </cell>
          <cell r="J2786" t="str">
            <v>C. E. R. LA VETA</v>
          </cell>
        </row>
        <row r="2787">
          <cell r="I2787">
            <v>205197001489</v>
          </cell>
          <cell r="J2787" t="str">
            <v>C. E. R. BALCONES</v>
          </cell>
        </row>
        <row r="2788">
          <cell r="I2788">
            <v>205649000507</v>
          </cell>
          <cell r="J2788" t="str">
            <v>C. E. R. PUERTO VELO</v>
          </cell>
        </row>
        <row r="2789">
          <cell r="I2789">
            <v>205649000523</v>
          </cell>
          <cell r="J2789" t="str">
            <v>C. E. R. GUADUALITO</v>
          </cell>
        </row>
        <row r="2790">
          <cell r="I2790">
            <v>205649000531</v>
          </cell>
          <cell r="J2790" t="str">
            <v>C. E. R. LOS CEDROS</v>
          </cell>
        </row>
        <row r="2791">
          <cell r="I2791">
            <v>205649000302</v>
          </cell>
          <cell r="J2791" t="str">
            <v>C. E. R. VALLEJUELITO</v>
          </cell>
        </row>
        <row r="2792">
          <cell r="I2792">
            <v>205250000074</v>
          </cell>
          <cell r="J2792" t="str">
            <v>C. E. R. LAS DANTAS</v>
          </cell>
        </row>
        <row r="2793">
          <cell r="I2793">
            <v>205284001452</v>
          </cell>
          <cell r="J2793" t="str">
            <v>C. E. R. INDIGENISTA CALICHE</v>
          </cell>
        </row>
        <row r="2794">
          <cell r="I2794">
            <v>205284001487</v>
          </cell>
          <cell r="J2794" t="str">
            <v>C. E. R. EL RAYO</v>
          </cell>
        </row>
        <row r="2795">
          <cell r="I2795">
            <v>205284001576</v>
          </cell>
          <cell r="J2795" t="str">
            <v>C. E. R. TEODORICO BRAN TAMAYO</v>
          </cell>
        </row>
        <row r="2796">
          <cell r="I2796">
            <v>205353000013</v>
          </cell>
          <cell r="J2796" t="str">
            <v>C. E. R. LA PALMIRA</v>
          </cell>
        </row>
        <row r="2797">
          <cell r="I2797">
            <v>205353000064</v>
          </cell>
          <cell r="J2797" t="str">
            <v>C. E. R. LA ARMENIA ABAJO</v>
          </cell>
        </row>
        <row r="2798">
          <cell r="I2798">
            <v>205051008023</v>
          </cell>
          <cell r="J2798" t="str">
            <v>C. E. R. LA VEJEZ</v>
          </cell>
        </row>
        <row r="2799">
          <cell r="I2799">
            <v>205387000543</v>
          </cell>
          <cell r="J2799" t="str">
            <v>C. E. R. HOYO RICO</v>
          </cell>
        </row>
        <row r="2800">
          <cell r="I2800">
            <v>205387000616</v>
          </cell>
          <cell r="J2800" t="str">
            <v>C. E. R. LAS ANGELITAS</v>
          </cell>
        </row>
        <row r="2801">
          <cell r="I2801">
            <v>205387000659</v>
          </cell>
          <cell r="J2801" t="str">
            <v>C. E. R.  EL PORVENIR</v>
          </cell>
        </row>
        <row r="2802">
          <cell r="I2802">
            <v>205649001171</v>
          </cell>
          <cell r="J2802" t="str">
            <v>C. E. R. FRONTERITAS</v>
          </cell>
        </row>
        <row r="2803">
          <cell r="I2803">
            <v>205649001180</v>
          </cell>
          <cell r="J2803" t="str">
            <v>C. E. R. EL EL CARDAL</v>
          </cell>
        </row>
        <row r="2804">
          <cell r="I2804">
            <v>405649001146</v>
          </cell>
          <cell r="J2804" t="str">
            <v>C. E. R. EL CHARCON</v>
          </cell>
        </row>
        <row r="2805">
          <cell r="I2805">
            <v>205197000199</v>
          </cell>
          <cell r="J2805" t="str">
            <v>C. E. R. SAN ISIDRO</v>
          </cell>
        </row>
        <row r="2806">
          <cell r="I2806">
            <v>205197000237</v>
          </cell>
          <cell r="J2806" t="str">
            <v>C. E. R.  LA ESPERANZA</v>
          </cell>
        </row>
        <row r="2807">
          <cell r="I2807">
            <v>205197000261</v>
          </cell>
          <cell r="J2807" t="str">
            <v>C. E. R. EL PORVENIR</v>
          </cell>
        </row>
        <row r="2808">
          <cell r="I2808">
            <v>205197000377</v>
          </cell>
          <cell r="J2808" t="str">
            <v>C. E. R. EL TAGUAL</v>
          </cell>
        </row>
        <row r="2809">
          <cell r="I2809">
            <v>105313000865</v>
          </cell>
          <cell r="J2809" t="str">
            <v>C. E. R. LA SELVA</v>
          </cell>
        </row>
        <row r="2810">
          <cell r="I2810">
            <v>205313000045</v>
          </cell>
          <cell r="J2810" t="str">
            <v>C. E. R. LA AURORA</v>
          </cell>
        </row>
        <row r="2811">
          <cell r="I2811">
            <v>205368000362</v>
          </cell>
          <cell r="J2811" t="str">
            <v>C. E. R. LUIS MARIA NARANJO</v>
          </cell>
        </row>
        <row r="2812">
          <cell r="I2812">
            <v>205368000371</v>
          </cell>
          <cell r="J2812" t="str">
            <v>C. E. R. JOSE MARIA OSPINA</v>
          </cell>
        </row>
        <row r="2813">
          <cell r="I2813">
            <v>205368000460</v>
          </cell>
          <cell r="J2813" t="str">
            <v>C. E. R.  PATUDAL</v>
          </cell>
        </row>
        <row r="2814">
          <cell r="I2814">
            <v>205368000532</v>
          </cell>
          <cell r="J2814" t="str">
            <v>C. E. R.  LA SORGA</v>
          </cell>
        </row>
        <row r="2815">
          <cell r="I2815">
            <v>205368000575</v>
          </cell>
          <cell r="J2815" t="str">
            <v>C. E. R.  PALENQUITO</v>
          </cell>
        </row>
        <row r="2816">
          <cell r="I2816">
            <v>205368000664</v>
          </cell>
          <cell r="J2816" t="str">
            <v>C. E. R. LOS BAÑOS</v>
          </cell>
        </row>
        <row r="2817">
          <cell r="I2817">
            <v>205368000320</v>
          </cell>
          <cell r="J2817" t="str">
            <v>C. E. R.  LA FE</v>
          </cell>
        </row>
        <row r="2818">
          <cell r="I2818">
            <v>205107000772</v>
          </cell>
          <cell r="J2818" t="str">
            <v>C. E. R. LA RODRIGUEZ</v>
          </cell>
        </row>
        <row r="2819">
          <cell r="I2819">
            <v>205107000802</v>
          </cell>
          <cell r="J2819" t="str">
            <v>C. E. R. LA PIAMARGA</v>
          </cell>
        </row>
        <row r="2820">
          <cell r="I2820">
            <v>205107000811</v>
          </cell>
          <cell r="J2820" t="str">
            <v>C. E. R. LOS ANDES</v>
          </cell>
        </row>
        <row r="2821">
          <cell r="I2821">
            <v>205001008405</v>
          </cell>
          <cell r="J2821" t="str">
            <v>CENT EDUC CARLOS MESA SANCHEZ</v>
          </cell>
        </row>
        <row r="2822">
          <cell r="I2822">
            <v>105001026034</v>
          </cell>
          <cell r="J2822" t="str">
            <v>AGUAS FRÍAS</v>
          </cell>
        </row>
        <row r="2823">
          <cell r="I2823">
            <v>205001006526</v>
          </cell>
          <cell r="J2823" t="str">
            <v>INST EDUC MARINA ORTH</v>
          </cell>
        </row>
        <row r="2824">
          <cell r="I2824">
            <v>205604001634</v>
          </cell>
          <cell r="J2824" t="str">
            <v>C. E. R. CHORRO DE LAGRIMAS</v>
          </cell>
        </row>
        <row r="2825">
          <cell r="I2825">
            <v>205604001707</v>
          </cell>
          <cell r="J2825" t="str">
            <v>C. E. R. LA ARGELIA</v>
          </cell>
        </row>
        <row r="2826">
          <cell r="I2826">
            <v>205604001723</v>
          </cell>
          <cell r="J2826" t="str">
            <v>C. E. R. CARRIZAL</v>
          </cell>
        </row>
        <row r="2827">
          <cell r="I2827">
            <v>205604001766</v>
          </cell>
          <cell r="J2827" t="str">
            <v>C. E. R. LEJANIAS</v>
          </cell>
        </row>
        <row r="2828">
          <cell r="I2828">
            <v>205604001812</v>
          </cell>
          <cell r="J2828" t="str">
            <v>C. E. R. PASO DE LA MULA</v>
          </cell>
        </row>
        <row r="2829">
          <cell r="I2829">
            <v>205107000021</v>
          </cell>
          <cell r="J2829" t="str">
            <v>C. E. R. BUENAVISTA</v>
          </cell>
        </row>
        <row r="2830">
          <cell r="I2830">
            <v>205197001217</v>
          </cell>
          <cell r="J2830" t="str">
            <v>C. E. R. EL ROBLAL</v>
          </cell>
        </row>
        <row r="2831">
          <cell r="I2831">
            <v>205197001241</v>
          </cell>
          <cell r="J2831" t="str">
            <v>C. E. R. LA SOLITA</v>
          </cell>
        </row>
        <row r="2832">
          <cell r="I2832">
            <v>205197001357</v>
          </cell>
          <cell r="J2832" t="str">
            <v>C. E. R. EL PALMAR</v>
          </cell>
        </row>
        <row r="2833">
          <cell r="I2833">
            <v>205197001365</v>
          </cell>
          <cell r="J2833" t="str">
            <v>C. E. R. MAJAGUAL</v>
          </cell>
        </row>
        <row r="2834">
          <cell r="I2834">
            <v>205197001381</v>
          </cell>
          <cell r="J2834" t="str">
            <v>C. E. R. EL RECREO</v>
          </cell>
        </row>
        <row r="2835">
          <cell r="I2835">
            <v>205197001411</v>
          </cell>
          <cell r="J2835" t="str">
            <v>C. E. R. EL PORVENIR LA FLORIDA</v>
          </cell>
        </row>
        <row r="2836">
          <cell r="I2836">
            <v>205197001420</v>
          </cell>
          <cell r="J2836" t="str">
            <v>C. E. R. ALTO BONITO</v>
          </cell>
        </row>
        <row r="2837">
          <cell r="I2837">
            <v>205197001446</v>
          </cell>
          <cell r="J2837" t="str">
            <v>C. E. R. CAMPO ALEGRE</v>
          </cell>
        </row>
        <row r="2838">
          <cell r="I2838">
            <v>205197001012</v>
          </cell>
          <cell r="J2838" t="str">
            <v>C. E. R. MAZOTES</v>
          </cell>
        </row>
        <row r="2839">
          <cell r="I2839">
            <v>205240000734</v>
          </cell>
          <cell r="J2839" t="str">
            <v>C. E. R. LA CLARA</v>
          </cell>
        </row>
        <row r="2840">
          <cell r="I2840">
            <v>205240000785</v>
          </cell>
          <cell r="J2840" t="str">
            <v>C. E. R. PAVON</v>
          </cell>
        </row>
        <row r="2841">
          <cell r="I2841">
            <v>205240000793</v>
          </cell>
          <cell r="J2841" t="str">
            <v>C. E. R. QUIRIMARA</v>
          </cell>
        </row>
        <row r="2842">
          <cell r="I2842">
            <v>205240000891</v>
          </cell>
          <cell r="J2842" t="str">
            <v>C. E. R. JARAMILLO</v>
          </cell>
        </row>
        <row r="2843">
          <cell r="I2843">
            <v>405113000538</v>
          </cell>
          <cell r="J2843" t="str">
            <v>C.E.R. LOS CONEJOS - SEDE PRINCIPAL</v>
          </cell>
        </row>
        <row r="2844">
          <cell r="I2844">
            <v>205642000030</v>
          </cell>
          <cell r="J2844" t="str">
            <v>C. E. R. MORRITOS</v>
          </cell>
        </row>
        <row r="2845">
          <cell r="I2845">
            <v>205642000048</v>
          </cell>
          <cell r="J2845" t="str">
            <v>C. E. R. CHAQUIRO ARRIBA</v>
          </cell>
        </row>
        <row r="2846">
          <cell r="I2846">
            <v>205642000056</v>
          </cell>
          <cell r="J2846" t="str">
            <v>C. E. R. CHAQUIRO ABAJO</v>
          </cell>
        </row>
        <row r="2847">
          <cell r="I2847">
            <v>205642000064</v>
          </cell>
          <cell r="J2847" t="str">
            <v>C. E. R. PORFIRIO BARBA JACOB</v>
          </cell>
        </row>
        <row r="2848">
          <cell r="I2848">
            <v>205055000671</v>
          </cell>
          <cell r="J2848" t="str">
            <v>C. E. R. ALTO BONITO</v>
          </cell>
        </row>
        <row r="2849">
          <cell r="I2849">
            <v>205055000710</v>
          </cell>
          <cell r="J2849" t="str">
            <v>C. E. R. SAN PABLO</v>
          </cell>
        </row>
        <row r="2850">
          <cell r="I2850">
            <v>205055000736</v>
          </cell>
          <cell r="J2850" t="str">
            <v>C. E. R. SAN JUAN</v>
          </cell>
        </row>
        <row r="2851">
          <cell r="I2851">
            <v>205055000809</v>
          </cell>
          <cell r="J2851" t="str">
            <v>C. E. R. SIMEON LOPEZ</v>
          </cell>
        </row>
        <row r="2852">
          <cell r="I2852">
            <v>205055000817</v>
          </cell>
          <cell r="J2852" t="str">
            <v>C. E. R. LA MANUELA</v>
          </cell>
        </row>
        <row r="2853">
          <cell r="I2853">
            <v>205055000841</v>
          </cell>
          <cell r="J2853" t="str">
            <v>C. E. R. TABANALES</v>
          </cell>
        </row>
        <row r="2854">
          <cell r="I2854">
            <v>205055000850</v>
          </cell>
          <cell r="J2854" t="str">
            <v>C. E. R. EL RECREO</v>
          </cell>
        </row>
        <row r="2855">
          <cell r="I2855">
            <v>205055000639</v>
          </cell>
          <cell r="J2855" t="str">
            <v>C. E. R. SAN AGUSTIN</v>
          </cell>
        </row>
        <row r="2856">
          <cell r="I2856">
            <v>205197000725</v>
          </cell>
          <cell r="J2856" t="str">
            <v>I. E. R. EL RETIRO</v>
          </cell>
        </row>
        <row r="2857">
          <cell r="I2857">
            <v>205649000086</v>
          </cell>
          <cell r="J2857" t="str">
            <v>C. E. R. ARENOSAS</v>
          </cell>
        </row>
        <row r="2858">
          <cell r="I2858">
            <v>205649000094</v>
          </cell>
          <cell r="J2858" t="str">
            <v>C. E. R. LA GARRUCHA NO.2</v>
          </cell>
        </row>
        <row r="2859">
          <cell r="I2859">
            <v>205604001944</v>
          </cell>
          <cell r="J2859" t="str">
            <v>C. E. R. LA CONQUISTA</v>
          </cell>
        </row>
        <row r="2860">
          <cell r="I2860">
            <v>205761000421</v>
          </cell>
          <cell r="J2860" t="str">
            <v>C. E. R. EL POTRERO</v>
          </cell>
        </row>
        <row r="2861">
          <cell r="I2861">
            <v>205761000480</v>
          </cell>
          <cell r="J2861" t="str">
            <v>C. E. R. LA MIRANDA</v>
          </cell>
        </row>
        <row r="2862">
          <cell r="I2862">
            <v>205604000352</v>
          </cell>
          <cell r="J2862" t="str">
            <v>C. E. R. EL CAZADOR</v>
          </cell>
        </row>
        <row r="2863">
          <cell r="I2863">
            <v>205604000361</v>
          </cell>
          <cell r="J2863" t="str">
            <v>C. E. R. EL SILENCIO</v>
          </cell>
        </row>
        <row r="2864">
          <cell r="I2864">
            <v>205604000921</v>
          </cell>
          <cell r="J2864" t="str">
            <v>C. E. R. EL PLACER</v>
          </cell>
        </row>
        <row r="2865">
          <cell r="I2865">
            <v>205756001371</v>
          </cell>
          <cell r="J2865" t="str">
            <v>C. E. R. LOS PLANCITOS</v>
          </cell>
        </row>
        <row r="2866">
          <cell r="I2866">
            <v>205756001397</v>
          </cell>
          <cell r="J2866" t="str">
            <v>C. E. R. SANTO DOMINGO</v>
          </cell>
        </row>
        <row r="2867">
          <cell r="I2867">
            <v>205756001541</v>
          </cell>
          <cell r="J2867" t="str">
            <v>C. E. R. SAN ANTONIO</v>
          </cell>
        </row>
        <row r="2868">
          <cell r="I2868">
            <v>205756001559</v>
          </cell>
          <cell r="J2868" t="str">
            <v>C. E. R. EL CEDRO</v>
          </cell>
        </row>
        <row r="2869">
          <cell r="I2869">
            <v>205756001583</v>
          </cell>
          <cell r="J2869" t="str">
            <v>C. E. R. CAMPAMENTO</v>
          </cell>
        </row>
        <row r="2870">
          <cell r="I2870">
            <v>205756001591</v>
          </cell>
          <cell r="J2870" t="str">
            <v>C. E. R. LA CIENAGA</v>
          </cell>
        </row>
        <row r="2871">
          <cell r="I2871">
            <v>205756001613</v>
          </cell>
          <cell r="J2871" t="str">
            <v>C. E. R. LOS LIMONES</v>
          </cell>
        </row>
        <row r="2872">
          <cell r="I2872">
            <v>205756001621</v>
          </cell>
          <cell r="J2872" t="str">
            <v>C. E. R. LA PAZ SAN FRANCISCO</v>
          </cell>
        </row>
        <row r="2873">
          <cell r="I2873">
            <v>205658000374</v>
          </cell>
          <cell r="J2873" t="str">
            <v>C. E. R. CONGO</v>
          </cell>
        </row>
        <row r="2874">
          <cell r="I2874">
            <v>205284000049</v>
          </cell>
          <cell r="J2874" t="str">
            <v>C. E. R. RIO VERDE</v>
          </cell>
        </row>
        <row r="2875">
          <cell r="I2875">
            <v>205197001578</v>
          </cell>
          <cell r="J2875" t="str">
            <v>C. E. R. LA TRINIDAD</v>
          </cell>
        </row>
        <row r="2876">
          <cell r="I2876">
            <v>205206000024</v>
          </cell>
          <cell r="J2876" t="str">
            <v>C. E. R. JOSEFINA GOMEZ DE GARCIA</v>
          </cell>
        </row>
        <row r="2877">
          <cell r="I2877">
            <v>205206000032</v>
          </cell>
          <cell r="J2877" t="str">
            <v>C. E. R. LAS FRIAS</v>
          </cell>
        </row>
        <row r="2878">
          <cell r="I2878">
            <v>205206000041</v>
          </cell>
          <cell r="J2878" t="str">
            <v>C. E. R. ROSARIO ARISMENDY</v>
          </cell>
        </row>
        <row r="2879">
          <cell r="I2879">
            <v>205206000075</v>
          </cell>
          <cell r="J2879" t="str">
            <v>C. E. R. LA CEJITA</v>
          </cell>
        </row>
        <row r="2880">
          <cell r="I2880">
            <v>205197001527</v>
          </cell>
          <cell r="J2880" t="str">
            <v>C. E. R. CEBADEROS</v>
          </cell>
        </row>
        <row r="2881">
          <cell r="I2881">
            <v>205364000139</v>
          </cell>
          <cell r="J2881" t="str">
            <v>C. E. R. DOLORES ZAPATA</v>
          </cell>
        </row>
        <row r="2882">
          <cell r="I2882">
            <v>205364000201</v>
          </cell>
          <cell r="J2882" t="str">
            <v>C. E. R. RAMON AGUDELO CORREA</v>
          </cell>
        </row>
        <row r="2883">
          <cell r="I2883">
            <v>205847000334</v>
          </cell>
          <cell r="J2883" t="str">
            <v>C. E. R. EL PASO</v>
          </cell>
        </row>
        <row r="2884">
          <cell r="I2884">
            <v>205847000377</v>
          </cell>
          <cell r="J2884" t="str">
            <v>C. E. R. SALADITO</v>
          </cell>
        </row>
        <row r="2885">
          <cell r="I2885">
            <v>205847000385</v>
          </cell>
          <cell r="J2885" t="str">
            <v>C. E. R. LLANO GRANDE</v>
          </cell>
        </row>
        <row r="2886">
          <cell r="I2886">
            <v>205847000393</v>
          </cell>
          <cell r="J2886" t="str">
            <v>C. E. R. LA PRIMAVERA</v>
          </cell>
        </row>
        <row r="2887">
          <cell r="I2887">
            <v>205847000407</v>
          </cell>
          <cell r="J2887" t="str">
            <v>C. E. R. SAN LUIS</v>
          </cell>
        </row>
        <row r="2888">
          <cell r="I2888">
            <v>205847000415</v>
          </cell>
          <cell r="J2888" t="str">
            <v>C. E. R. JUAN PABLO CARTAGENA</v>
          </cell>
        </row>
        <row r="2889">
          <cell r="I2889">
            <v>205761000196</v>
          </cell>
          <cell r="J2889" t="str">
            <v>C. E. R. GUAIMARAL</v>
          </cell>
        </row>
        <row r="2890">
          <cell r="I2890">
            <v>205761000200</v>
          </cell>
          <cell r="J2890" t="str">
            <v>C. E. R. SAN NICOLAS</v>
          </cell>
        </row>
        <row r="2891">
          <cell r="I2891">
            <v>205761000218</v>
          </cell>
          <cell r="J2891" t="str">
            <v>C. E. R. SANTA RITA</v>
          </cell>
        </row>
        <row r="2892">
          <cell r="I2892">
            <v>205282000301</v>
          </cell>
          <cell r="J2892" t="str">
            <v>C. E. R. EL CALVARIO</v>
          </cell>
        </row>
        <row r="2893">
          <cell r="I2893">
            <v>205282000319</v>
          </cell>
          <cell r="J2893" t="str">
            <v>C. E. R. HOYO FRIO</v>
          </cell>
        </row>
        <row r="2894">
          <cell r="I2894">
            <v>205282000335</v>
          </cell>
          <cell r="J2894" t="str">
            <v>C. E. R. UVITAL</v>
          </cell>
        </row>
        <row r="2895">
          <cell r="I2895">
            <v>205282000351</v>
          </cell>
          <cell r="J2895" t="str">
            <v>C. E. R. ALFONSO PALACIO</v>
          </cell>
        </row>
        <row r="2896">
          <cell r="I2896">
            <v>205353000072</v>
          </cell>
          <cell r="J2896" t="str">
            <v>C. E. R. EL SILENCIO</v>
          </cell>
        </row>
        <row r="2897">
          <cell r="I2897">
            <v>205197000644</v>
          </cell>
          <cell r="J2897" t="str">
            <v>C. E. R.  RANCHO LARGO</v>
          </cell>
        </row>
        <row r="2898">
          <cell r="I2898">
            <v>205197000903</v>
          </cell>
          <cell r="J2898" t="str">
            <v>C. E. R. EL ARREBOL</v>
          </cell>
        </row>
        <row r="2899">
          <cell r="I2899">
            <v>205197001004</v>
          </cell>
          <cell r="J2899" t="str">
            <v>C. E. R. LOS YERBALES</v>
          </cell>
        </row>
        <row r="2900">
          <cell r="I2900">
            <v>205093000308</v>
          </cell>
          <cell r="J2900" t="str">
            <v>C. E. R. EL CUCHUCO</v>
          </cell>
        </row>
        <row r="2901">
          <cell r="I2901">
            <v>205040000195</v>
          </cell>
          <cell r="J2901" t="str">
            <v>C. E. R. ARTURO MARTINEZ</v>
          </cell>
        </row>
        <row r="2902">
          <cell r="I2902">
            <v>205172000259</v>
          </cell>
          <cell r="J2902" t="str">
            <v>C. E. R. EL PLATANO</v>
          </cell>
        </row>
        <row r="2903">
          <cell r="I2903">
            <v>205172000267</v>
          </cell>
          <cell r="J2903" t="str">
            <v>I. E. R. NEL UPEGUI</v>
          </cell>
        </row>
        <row r="2904">
          <cell r="I2904">
            <v>205172000399</v>
          </cell>
          <cell r="J2904" t="str">
            <v>C. E. R. SADEN LA CANDELARIA</v>
          </cell>
        </row>
        <row r="2905">
          <cell r="I2905">
            <v>205172000496</v>
          </cell>
          <cell r="J2905" t="str">
            <v>C. E. R. LAS MERCEDES</v>
          </cell>
        </row>
        <row r="2906">
          <cell r="I2906">
            <v>205172000585</v>
          </cell>
          <cell r="J2906" t="str">
            <v>C. E. R.  GUAPA CARRETERA</v>
          </cell>
        </row>
        <row r="2907">
          <cell r="I2907">
            <v>205172000615</v>
          </cell>
          <cell r="J2907" t="str">
            <v>C. E. R. CHIRIDO</v>
          </cell>
        </row>
        <row r="2908">
          <cell r="I2908">
            <v>205172000771</v>
          </cell>
          <cell r="J2908" t="str">
            <v>C. E. R. BOHIOS</v>
          </cell>
        </row>
        <row r="2909">
          <cell r="I2909">
            <v>205604001260</v>
          </cell>
          <cell r="J2909" t="str">
            <v>C. E. R. SAN MATEO</v>
          </cell>
        </row>
        <row r="2910">
          <cell r="I2910">
            <v>205604001278</v>
          </cell>
          <cell r="J2910" t="str">
            <v>C. E. R. EL PORVENIR</v>
          </cell>
        </row>
        <row r="2911">
          <cell r="I2911">
            <v>205604001294</v>
          </cell>
          <cell r="J2911" t="str">
            <v>C. E. R. CAMPO VIJAO</v>
          </cell>
        </row>
        <row r="2912">
          <cell r="I2912">
            <v>205604001383</v>
          </cell>
          <cell r="J2912" t="str">
            <v>C. E. R. EL RIO</v>
          </cell>
        </row>
        <row r="2913">
          <cell r="I2913">
            <v>405652000002</v>
          </cell>
          <cell r="J2913" t="str">
            <v>C. E. R. LA IRACA</v>
          </cell>
        </row>
        <row r="2914">
          <cell r="I2914">
            <v>205264000093</v>
          </cell>
          <cell r="J2914" t="str">
            <v>C. E. R. HUMBERTO LOPERA VILLA</v>
          </cell>
        </row>
        <row r="2915">
          <cell r="I2915">
            <v>205264000158</v>
          </cell>
          <cell r="J2915" t="str">
            <v>C. E. R. TOMAS E RESTREPO</v>
          </cell>
        </row>
        <row r="2916">
          <cell r="I2916">
            <v>205264000182</v>
          </cell>
          <cell r="J2916" t="str">
            <v>C. E. R. SANTA ANA</v>
          </cell>
        </row>
        <row r="2917">
          <cell r="I2917">
            <v>205264000212</v>
          </cell>
          <cell r="J2917" t="str">
            <v>C. E. R. EL PROGRESO</v>
          </cell>
        </row>
        <row r="2918">
          <cell r="I2918">
            <v>205282000050</v>
          </cell>
          <cell r="J2918" t="str">
            <v>C. E. R. LA MARIA</v>
          </cell>
        </row>
        <row r="2919">
          <cell r="I2919">
            <v>205313000321</v>
          </cell>
          <cell r="J2919" t="str">
            <v>C. E. R. LA PRIMAVERA</v>
          </cell>
        </row>
        <row r="2920">
          <cell r="I2920">
            <v>205313000339</v>
          </cell>
          <cell r="J2920" t="str">
            <v>C. E. R. EL ROBLE</v>
          </cell>
        </row>
        <row r="2921">
          <cell r="I2921">
            <v>205313000371</v>
          </cell>
          <cell r="J2921" t="str">
            <v>I. E. R. EL EDEN</v>
          </cell>
        </row>
        <row r="2922">
          <cell r="I2922">
            <v>205313000380</v>
          </cell>
          <cell r="J2922" t="str">
            <v>C. E. R. SAN JOSE LA QUIEBRA</v>
          </cell>
        </row>
        <row r="2923">
          <cell r="I2923">
            <v>205885000364</v>
          </cell>
          <cell r="J2923" t="str">
            <v>C. E. R. SIMON BOLIVAR</v>
          </cell>
        </row>
        <row r="2924">
          <cell r="I2924">
            <v>205364000261</v>
          </cell>
          <cell r="J2924" t="str">
            <v>C. E. R. RAMON OCHOA</v>
          </cell>
        </row>
        <row r="2925">
          <cell r="I2925">
            <v>205310000087</v>
          </cell>
          <cell r="J2925" t="str">
            <v>C. E. R. EL CERRO</v>
          </cell>
        </row>
        <row r="2926">
          <cell r="I2926">
            <v>205310000117</v>
          </cell>
          <cell r="J2926" t="str">
            <v>C. E. R. LA PRIMAVERA</v>
          </cell>
        </row>
        <row r="2927">
          <cell r="I2927">
            <v>205310000222</v>
          </cell>
          <cell r="J2927" t="str">
            <v>C. E. R. GARZON</v>
          </cell>
        </row>
        <row r="2928">
          <cell r="I2928">
            <v>205353000218</v>
          </cell>
          <cell r="J2928" t="str">
            <v>C. E. R. EL TABLAZO</v>
          </cell>
        </row>
        <row r="2929">
          <cell r="I2929">
            <v>205576000198</v>
          </cell>
          <cell r="J2929" t="str">
            <v>C. E. R. EL LLANETE</v>
          </cell>
        </row>
        <row r="2930">
          <cell r="I2930">
            <v>205107000926</v>
          </cell>
          <cell r="J2930" t="str">
            <v>C. E. R.  EL RESPALDO</v>
          </cell>
        </row>
        <row r="2931">
          <cell r="I2931">
            <v>205107000969</v>
          </cell>
          <cell r="J2931" t="str">
            <v>C. E. R. SAN EPIFANIO</v>
          </cell>
        </row>
        <row r="2932">
          <cell r="I2932">
            <v>205107000985</v>
          </cell>
          <cell r="J2932" t="str">
            <v>C. E. R. LA PALESTINA</v>
          </cell>
        </row>
        <row r="2933">
          <cell r="I2933">
            <v>205093000260</v>
          </cell>
          <cell r="J2933" t="str">
            <v>LICEO DE ALTAMIRA</v>
          </cell>
        </row>
        <row r="2934">
          <cell r="I2934">
            <v>205093000090</v>
          </cell>
          <cell r="J2934" t="str">
            <v>E U FRANCISCO CESAR</v>
          </cell>
        </row>
        <row r="2935">
          <cell r="I2935">
            <v>205847000831</v>
          </cell>
          <cell r="J2935" t="str">
            <v>C. E. R. SAN MATIAS</v>
          </cell>
        </row>
        <row r="2936">
          <cell r="I2936">
            <v>205847000865</v>
          </cell>
          <cell r="J2936" t="str">
            <v>C. E. R. LA ESPERANZA</v>
          </cell>
        </row>
        <row r="2937">
          <cell r="I2937">
            <v>205282000416</v>
          </cell>
          <cell r="J2937" t="str">
            <v>C. E. R. COMBIA GRANDE</v>
          </cell>
        </row>
        <row r="2938">
          <cell r="I2938">
            <v>205284001215</v>
          </cell>
          <cell r="J2938" t="str">
            <v>C. E. R.  VENADOS ARRIBA</v>
          </cell>
        </row>
        <row r="2939">
          <cell r="I2939">
            <v>205284001231</v>
          </cell>
          <cell r="J2939" t="str">
            <v>C. E. R.  ALTO DE MURRI</v>
          </cell>
        </row>
        <row r="2940">
          <cell r="I2940">
            <v>205284001258</v>
          </cell>
          <cell r="J2940" t="str">
            <v>C. E. R. JULIO CHIQUITO (MURRI)</v>
          </cell>
        </row>
        <row r="2941">
          <cell r="I2941">
            <v>205284001312</v>
          </cell>
          <cell r="J2941" t="str">
            <v>C. E. R. INDIGENISTA JULIO GRANDE (AMOR-LA MARINA)</v>
          </cell>
        </row>
        <row r="2942">
          <cell r="I2942">
            <v>205656000571</v>
          </cell>
          <cell r="J2942" t="str">
            <v>C. E. R. EL RUANO</v>
          </cell>
        </row>
        <row r="2943">
          <cell r="I2943">
            <v>205656000580</v>
          </cell>
          <cell r="J2943" t="str">
            <v>C. E. R. PESQUINAL</v>
          </cell>
        </row>
        <row r="2944">
          <cell r="I2944">
            <v>205086000246</v>
          </cell>
          <cell r="J2944" t="str">
            <v>C. E. R. EL CARIBE</v>
          </cell>
        </row>
        <row r="2945">
          <cell r="I2945">
            <v>205658000021</v>
          </cell>
          <cell r="J2945" t="str">
            <v>C. E. R. LA MARIA</v>
          </cell>
        </row>
        <row r="2946">
          <cell r="I2946">
            <v>205091000076</v>
          </cell>
          <cell r="J2946" t="str">
            <v>C. E. R. SANTA ANA</v>
          </cell>
        </row>
        <row r="2947">
          <cell r="I2947">
            <v>205091000092</v>
          </cell>
          <cell r="J2947" t="str">
            <v>C. E. R. MEDIA LUNA</v>
          </cell>
        </row>
        <row r="2948">
          <cell r="I2948">
            <v>205250000813</v>
          </cell>
          <cell r="J2948" t="str">
            <v>C. E. R. BORRACHERA</v>
          </cell>
        </row>
        <row r="2949">
          <cell r="I2949">
            <v>205250001062</v>
          </cell>
          <cell r="J2949" t="str">
            <v>C. E. R. LOS AGUACATES</v>
          </cell>
        </row>
        <row r="2950">
          <cell r="I2950">
            <v>205250001127</v>
          </cell>
          <cell r="J2950" t="str">
            <v>C. E. R. EL GUAMO</v>
          </cell>
        </row>
        <row r="2951">
          <cell r="I2951">
            <v>205250001151</v>
          </cell>
          <cell r="J2951" t="str">
            <v>C. E. R. MELLIZOS</v>
          </cell>
        </row>
        <row r="2952">
          <cell r="I2952">
            <v>205284000146</v>
          </cell>
          <cell r="J2952" t="str">
            <v>C. E. R. LAS CRUCES</v>
          </cell>
        </row>
        <row r="2953">
          <cell r="I2953">
            <v>205284000154</v>
          </cell>
          <cell r="J2953" t="str">
            <v>CENTRO EDUCATIVO RURAL SINCERIN</v>
          </cell>
        </row>
        <row r="2954">
          <cell r="I2954">
            <v>205284000162</v>
          </cell>
          <cell r="J2954" t="str">
            <v>I. E. R. LA BLANQUITA DE MURRI</v>
          </cell>
        </row>
        <row r="2955">
          <cell r="I2955">
            <v>205284000171</v>
          </cell>
          <cell r="J2955" t="str">
            <v>C. E. R. LAS CABRAS</v>
          </cell>
        </row>
        <row r="2956">
          <cell r="I2956">
            <v>205284000243</v>
          </cell>
          <cell r="J2956" t="str">
            <v>C. E. R. LA HERRADURA</v>
          </cell>
        </row>
        <row r="2957">
          <cell r="I2957">
            <v>205284000332</v>
          </cell>
          <cell r="J2957" t="str">
            <v>I. E. R. NOBOGA</v>
          </cell>
        </row>
        <row r="2958">
          <cell r="I2958">
            <v>205315000247</v>
          </cell>
          <cell r="J2958" t="str">
            <v>C. E. R. SAN JULIAN</v>
          </cell>
        </row>
        <row r="2959">
          <cell r="I2959">
            <v>205656000041</v>
          </cell>
          <cell r="J2959" t="str">
            <v>C. E. R. FAUSTINO GONZALEZ</v>
          </cell>
        </row>
        <row r="2960">
          <cell r="I2960">
            <v>205656000075</v>
          </cell>
          <cell r="J2960" t="str">
            <v>C. E. R. LOS CEDROS</v>
          </cell>
        </row>
        <row r="2961">
          <cell r="I2961">
            <v>205656000113</v>
          </cell>
          <cell r="J2961" t="str">
            <v>C. E. R. GABRIEL POSADA</v>
          </cell>
        </row>
        <row r="2962">
          <cell r="I2962">
            <v>405652000011</v>
          </cell>
          <cell r="J2962" t="str">
            <v>C. E. R. MIRAFLORES</v>
          </cell>
        </row>
        <row r="2963">
          <cell r="I2963">
            <v>205282000068</v>
          </cell>
          <cell r="J2963" t="str">
            <v>C. E. R. LA TOSCANA</v>
          </cell>
        </row>
        <row r="2964">
          <cell r="I2964">
            <v>205282000076</v>
          </cell>
          <cell r="J2964" t="str">
            <v>C. E. R. LA CORDILLERA</v>
          </cell>
        </row>
        <row r="2965">
          <cell r="I2965">
            <v>205495000983</v>
          </cell>
          <cell r="J2965" t="str">
            <v>C. E. R. BELLA FATIMA</v>
          </cell>
        </row>
        <row r="2966">
          <cell r="I2966">
            <v>205495001106</v>
          </cell>
          <cell r="J2966" t="str">
            <v>C. E. R. RAFAEL NU#EZ</v>
          </cell>
        </row>
        <row r="2967">
          <cell r="I2967">
            <v>405495000010</v>
          </cell>
          <cell r="J2967" t="str">
            <v>C. E. R. SANTA ELENA</v>
          </cell>
        </row>
        <row r="2968">
          <cell r="I2968">
            <v>405495000028</v>
          </cell>
          <cell r="J2968" t="str">
            <v>C. E. R. ISABEL CADAVID</v>
          </cell>
        </row>
        <row r="2969">
          <cell r="I2969">
            <v>405495000044</v>
          </cell>
          <cell r="J2969" t="str">
            <v>C. E. R. POPALES</v>
          </cell>
        </row>
        <row r="2970">
          <cell r="I2970">
            <v>205079000231</v>
          </cell>
          <cell r="J2970" t="str">
            <v>C. E. R. LA HERRADURA</v>
          </cell>
        </row>
        <row r="2971">
          <cell r="I2971">
            <v>205400000175</v>
          </cell>
          <cell r="J2971" t="str">
            <v>C. E. R. CHUSCALITO</v>
          </cell>
        </row>
        <row r="2972">
          <cell r="I2972">
            <v>205400000191</v>
          </cell>
          <cell r="J2972" t="str">
            <v>C. E. R. BUENAVISTA</v>
          </cell>
        </row>
        <row r="2973">
          <cell r="I2973">
            <v>205148000337</v>
          </cell>
          <cell r="J2973" t="str">
            <v>C. E. R. VALLEJUELITO</v>
          </cell>
        </row>
        <row r="2974">
          <cell r="I2974">
            <v>205148000361</v>
          </cell>
          <cell r="J2974" t="str">
            <v>C. E. R. MORROS</v>
          </cell>
        </row>
        <row r="2975">
          <cell r="I2975">
            <v>205148000370</v>
          </cell>
          <cell r="J2975" t="str">
            <v>C. E. R. LA PALMA</v>
          </cell>
        </row>
        <row r="2976">
          <cell r="I2976">
            <v>205148000591</v>
          </cell>
          <cell r="J2976" t="str">
            <v>C. E. R. LA MILAGROSA</v>
          </cell>
        </row>
        <row r="2977">
          <cell r="I2977">
            <v>205376000169</v>
          </cell>
          <cell r="J2977" t="str">
            <v>C. E. R. SALVADOR BERMUDEZ</v>
          </cell>
        </row>
        <row r="2978">
          <cell r="I2978">
            <v>205376000177</v>
          </cell>
          <cell r="J2978" t="str">
            <v>C. E. R. COLMENAS</v>
          </cell>
        </row>
        <row r="2979">
          <cell r="I2979">
            <v>205376000185</v>
          </cell>
          <cell r="J2979" t="str">
            <v>C. E. R. TIBERIO DE J SALAZAR Y H</v>
          </cell>
        </row>
        <row r="2980">
          <cell r="I2980">
            <v>205376000347</v>
          </cell>
          <cell r="J2980" t="str">
            <v>C. E. R. ALFONSO NANO BERNAL</v>
          </cell>
        </row>
        <row r="2981">
          <cell r="I2981">
            <v>205376000517</v>
          </cell>
          <cell r="J2981" t="str">
            <v>C. E. R. LLANADAS</v>
          </cell>
        </row>
        <row r="2982">
          <cell r="I2982">
            <v>205364000279</v>
          </cell>
          <cell r="J2982" t="str">
            <v>C. E. R. RAIMUNDO ROJAS</v>
          </cell>
        </row>
        <row r="2983">
          <cell r="I2983">
            <v>205364000287</v>
          </cell>
          <cell r="J2983" t="str">
            <v>C. E. R. INDALECIO PELAEZ</v>
          </cell>
        </row>
        <row r="2984">
          <cell r="I2984">
            <v>205091000068</v>
          </cell>
          <cell r="J2984" t="str">
            <v>I. E. R. EL BOSQUE</v>
          </cell>
        </row>
        <row r="2985">
          <cell r="I2985">
            <v>205107001051</v>
          </cell>
          <cell r="J2985" t="str">
            <v>C. E. R. OREJON</v>
          </cell>
        </row>
        <row r="2986">
          <cell r="I2986">
            <v>205107001060</v>
          </cell>
          <cell r="J2986" t="str">
            <v>C. E. R.  MORRON</v>
          </cell>
        </row>
        <row r="2987">
          <cell r="I2987">
            <v>205107001086</v>
          </cell>
          <cell r="J2987" t="str">
            <v>C. E. R. LA AMERICA</v>
          </cell>
        </row>
        <row r="2988">
          <cell r="I2988">
            <v>205107001094</v>
          </cell>
          <cell r="J2988" t="str">
            <v>C. E. R. EL ANIME</v>
          </cell>
        </row>
        <row r="2989">
          <cell r="I2989">
            <v>205107001108</v>
          </cell>
          <cell r="J2989" t="str">
            <v>C. E. R.   LA CORREA</v>
          </cell>
        </row>
        <row r="2990">
          <cell r="I2990">
            <v>205107001116</v>
          </cell>
          <cell r="J2990" t="str">
            <v>C. E. R. SAN LORENZO</v>
          </cell>
        </row>
        <row r="2991">
          <cell r="I2991">
            <v>205107001132</v>
          </cell>
          <cell r="J2991" t="str">
            <v>C. E. R. SANTA ANA 2</v>
          </cell>
        </row>
        <row r="2992">
          <cell r="I2992">
            <v>205197000431</v>
          </cell>
          <cell r="J2992" t="str">
            <v>C. E. R. EL ENTABLADO</v>
          </cell>
        </row>
        <row r="2993">
          <cell r="I2993">
            <v>205197000440</v>
          </cell>
          <cell r="J2993" t="str">
            <v>C. E. R. EL CARMEN DE LOS LIMONES</v>
          </cell>
        </row>
        <row r="2994">
          <cell r="I2994">
            <v>205091000106</v>
          </cell>
          <cell r="J2994" t="str">
            <v>I. E. R. LA FLORIDA</v>
          </cell>
        </row>
        <row r="2995">
          <cell r="I2995">
            <v>205091000122</v>
          </cell>
          <cell r="J2995" t="str">
            <v>C. E. R. LA MERCED</v>
          </cell>
        </row>
        <row r="2996">
          <cell r="I2996">
            <v>205361000332</v>
          </cell>
          <cell r="J2996" t="str">
            <v>C. E. R. LAS CUATRO</v>
          </cell>
        </row>
        <row r="2997">
          <cell r="I2997">
            <v>205361000391</v>
          </cell>
          <cell r="J2997" t="str">
            <v>C. E. R. LA CAMELIA</v>
          </cell>
        </row>
        <row r="2998">
          <cell r="I2998">
            <v>205361000405</v>
          </cell>
          <cell r="J2998" t="str">
            <v>C. E. R. LA AMERICA</v>
          </cell>
        </row>
        <row r="2999">
          <cell r="I2999">
            <v>205361000430</v>
          </cell>
          <cell r="J2999" t="str">
            <v>I. E. R. LA PEREZ</v>
          </cell>
        </row>
        <row r="3000">
          <cell r="I3000">
            <v>205361000464</v>
          </cell>
          <cell r="J3000" t="str">
            <v>C. E. R. SAN JUANILLO</v>
          </cell>
        </row>
        <row r="3001">
          <cell r="I3001">
            <v>205361000472</v>
          </cell>
          <cell r="J3001" t="str">
            <v>C. E. R. EL OLIVAR</v>
          </cell>
        </row>
        <row r="3002">
          <cell r="I3002">
            <v>205361000499</v>
          </cell>
          <cell r="J3002" t="str">
            <v>C. E. R. JOSE MANUEL TAPARCUA</v>
          </cell>
        </row>
        <row r="3003">
          <cell r="I3003">
            <v>205361000511</v>
          </cell>
          <cell r="J3003" t="str">
            <v>C. E. R. EL ARO</v>
          </cell>
        </row>
        <row r="3004">
          <cell r="I3004">
            <v>205649000418</v>
          </cell>
          <cell r="J3004" t="str">
            <v>C. E. R. PORTUGAL</v>
          </cell>
        </row>
        <row r="3005">
          <cell r="I3005">
            <v>205649000434</v>
          </cell>
          <cell r="J3005" t="str">
            <v>C. E. R. LA FLORIDA</v>
          </cell>
        </row>
        <row r="3006">
          <cell r="I3006">
            <v>205628000094</v>
          </cell>
          <cell r="J3006" t="str">
            <v>C. E. R. EL PLACER</v>
          </cell>
        </row>
        <row r="3007">
          <cell r="I3007">
            <v>205628000116</v>
          </cell>
          <cell r="J3007" t="str">
            <v>I. E. R. TESORERITO - SEDE PRINCIPAL</v>
          </cell>
        </row>
        <row r="3008">
          <cell r="I3008">
            <v>205628000124</v>
          </cell>
          <cell r="J3008" t="str">
            <v>I. E. R. LA ERMITA</v>
          </cell>
        </row>
        <row r="3009">
          <cell r="I3009">
            <v>205628000132</v>
          </cell>
          <cell r="J3009" t="str">
            <v>C. E. R. TENDIDOS</v>
          </cell>
        </row>
        <row r="3010">
          <cell r="I3010">
            <v>205467000056</v>
          </cell>
          <cell r="J3010" t="str">
            <v>C. E. R. BRAULIO GIRALDO</v>
          </cell>
        </row>
        <row r="3011">
          <cell r="I3011">
            <v>205467000064</v>
          </cell>
          <cell r="J3011" t="str">
            <v>C. E. R. ANGEL CUERVO V</v>
          </cell>
        </row>
        <row r="3012">
          <cell r="I3012">
            <v>205467000048</v>
          </cell>
          <cell r="J3012" t="str">
            <v>C. E. R. MARIA AUXILIADORA</v>
          </cell>
        </row>
        <row r="3013">
          <cell r="I3013">
            <v>205628000159</v>
          </cell>
          <cell r="J3013" t="str">
            <v>C. E. R. SAN PEDRO</v>
          </cell>
        </row>
        <row r="3014">
          <cell r="I3014">
            <v>205628000175</v>
          </cell>
          <cell r="J3014" t="str">
            <v>C. E. R. NOHAVA</v>
          </cell>
        </row>
        <row r="3015">
          <cell r="I3015">
            <v>205628000183</v>
          </cell>
          <cell r="J3015" t="str">
            <v>I. E. R. MEMBRILLAL - SEDE PRINCIPAL</v>
          </cell>
        </row>
        <row r="3016">
          <cell r="I3016">
            <v>205628000191</v>
          </cell>
          <cell r="J3016" t="str">
            <v>C. E. R. LA PEDRONA</v>
          </cell>
        </row>
        <row r="3017">
          <cell r="I3017">
            <v>205628000230</v>
          </cell>
          <cell r="J3017" t="str">
            <v>I. E. R. EL TAMBO</v>
          </cell>
        </row>
        <row r="3018">
          <cell r="I3018">
            <v>205628000248</v>
          </cell>
          <cell r="J3018" t="str">
            <v>I. E. R. EL ORO - SEDE PRINCIPAL</v>
          </cell>
        </row>
        <row r="3019">
          <cell r="I3019">
            <v>205628000272</v>
          </cell>
          <cell r="J3019" t="str">
            <v>C. E. R. LA CEJA</v>
          </cell>
        </row>
        <row r="3020">
          <cell r="I3020">
            <v>205628000302</v>
          </cell>
          <cell r="J3020" t="str">
            <v>C. E. R. EL LLANO</v>
          </cell>
        </row>
        <row r="3021">
          <cell r="I3021">
            <v>205885000437</v>
          </cell>
          <cell r="J3021" t="str">
            <v>C. E. R. LAS AGÜITAS</v>
          </cell>
        </row>
        <row r="3022">
          <cell r="I3022">
            <v>205209000408</v>
          </cell>
          <cell r="J3022" t="str">
            <v>C.E.R. LA PALMERA - SEDE PRINCIPAL</v>
          </cell>
        </row>
        <row r="3023">
          <cell r="I3023">
            <v>205353000081</v>
          </cell>
          <cell r="J3023" t="str">
            <v>C. E. R. ZARZAGUETA</v>
          </cell>
        </row>
        <row r="3024">
          <cell r="I3024">
            <v>205125000089</v>
          </cell>
          <cell r="J3024" t="str">
            <v>C. E. R. EL ENCANTO</v>
          </cell>
        </row>
        <row r="3025">
          <cell r="I3025">
            <v>205206000083</v>
          </cell>
          <cell r="J3025" t="str">
            <v>C. E. R. BARRO BLANCO</v>
          </cell>
        </row>
        <row r="3026">
          <cell r="I3026">
            <v>205206000091</v>
          </cell>
          <cell r="J3026" t="str">
            <v>C. E. R. LUIS ENRIQUE CARVAJAL CALLEGO</v>
          </cell>
        </row>
        <row r="3027">
          <cell r="I3027">
            <v>205206000121</v>
          </cell>
          <cell r="J3027" t="str">
            <v>C. E. R. SAN PEDRO PEÑOL PARTE ALTA</v>
          </cell>
        </row>
        <row r="3028">
          <cell r="I3028">
            <v>205206000130</v>
          </cell>
          <cell r="J3028" t="str">
            <v>C. E. R. LAS MERCEDES</v>
          </cell>
        </row>
        <row r="3029">
          <cell r="I3029">
            <v>205206000148</v>
          </cell>
          <cell r="J3029" t="str">
            <v>C. E. R. REMANGO</v>
          </cell>
        </row>
        <row r="3030">
          <cell r="I3030">
            <v>205206000156</v>
          </cell>
          <cell r="J3030" t="str">
            <v>C. E. R. LA SONADORA</v>
          </cell>
        </row>
        <row r="3031">
          <cell r="I3031">
            <v>205206000288</v>
          </cell>
          <cell r="J3031" t="str">
            <v>C. E. R. SAN JUAN LOS LLANOS</v>
          </cell>
        </row>
        <row r="3032">
          <cell r="I3032">
            <v>205364000333</v>
          </cell>
          <cell r="J3032" t="str">
            <v>C. E. R. PRESBITERO EZEQUIEL J PEREZ</v>
          </cell>
        </row>
        <row r="3033">
          <cell r="I3033">
            <v>205368000087</v>
          </cell>
          <cell r="J3033" t="str">
            <v>C. E. R. ANA MARIA ECHEVERRI</v>
          </cell>
        </row>
        <row r="3034">
          <cell r="I3034">
            <v>205368000095</v>
          </cell>
          <cell r="J3034" t="str">
            <v>C. E. R. MARIA GONZALEZ DE A</v>
          </cell>
        </row>
        <row r="3035">
          <cell r="I3035">
            <v>205368000109</v>
          </cell>
          <cell r="J3035" t="str">
            <v>C. E. R. LA CASCADA</v>
          </cell>
        </row>
        <row r="3036">
          <cell r="I3036">
            <v>205055000256</v>
          </cell>
          <cell r="J3036" t="str">
            <v>C. E. R. PRESBITERO MARCO A DUQUE</v>
          </cell>
        </row>
        <row r="3037">
          <cell r="I3037">
            <v>205055000264</v>
          </cell>
          <cell r="J3037" t="str">
            <v>C. E. R. MESONES</v>
          </cell>
        </row>
        <row r="3038">
          <cell r="I3038">
            <v>205197000075</v>
          </cell>
          <cell r="J3038" t="str">
            <v>C. E. R. LA PRIMAVERA</v>
          </cell>
        </row>
        <row r="3039">
          <cell r="I3039">
            <v>205364000309</v>
          </cell>
          <cell r="J3039" t="str">
            <v>C. E. R. JOSE MARIA GOMEZ ANGEL</v>
          </cell>
        </row>
        <row r="3040">
          <cell r="I3040">
            <v>205040000357</v>
          </cell>
          <cell r="J3040" t="str">
            <v>C. E. R. EL CARMIN</v>
          </cell>
        </row>
        <row r="3041">
          <cell r="I3041">
            <v>205040000411</v>
          </cell>
          <cell r="J3041" t="str">
            <v>C. E. R.  LA TRINIDAD</v>
          </cell>
        </row>
        <row r="3042">
          <cell r="I3042">
            <v>205040001027</v>
          </cell>
          <cell r="J3042" t="str">
            <v>C. E. R.  MONTEFRIO</v>
          </cell>
        </row>
        <row r="3043">
          <cell r="I3043">
            <v>205040001035</v>
          </cell>
          <cell r="J3043" t="str">
            <v>C. E. R. CHAGUAL0 ABAJO</v>
          </cell>
        </row>
        <row r="3044">
          <cell r="I3044">
            <v>205040001043</v>
          </cell>
          <cell r="J3044" t="str">
            <v>C. E. R. LA TERESITA</v>
          </cell>
        </row>
        <row r="3045">
          <cell r="I3045">
            <v>205040001051</v>
          </cell>
          <cell r="J3045" t="str">
            <v>C. E. R. ROBLE ARRIBA</v>
          </cell>
        </row>
        <row r="3046">
          <cell r="I3046">
            <v>205040001060</v>
          </cell>
          <cell r="J3046" t="str">
            <v>C. E. R. TRAVESIAS</v>
          </cell>
        </row>
        <row r="3047">
          <cell r="I3047">
            <v>205040001108</v>
          </cell>
          <cell r="J3047" t="str">
            <v>C. E. R. PAEZ</v>
          </cell>
        </row>
        <row r="3048">
          <cell r="I3048">
            <v>205040001124</v>
          </cell>
          <cell r="J3048" t="str">
            <v>C. E. R. PORCE ABAJO</v>
          </cell>
        </row>
        <row r="3049">
          <cell r="I3049">
            <v>205197000024</v>
          </cell>
          <cell r="J3049" t="str">
            <v>C. E. R. EL MOLINO</v>
          </cell>
        </row>
        <row r="3050">
          <cell r="I3050">
            <v>405361002172</v>
          </cell>
          <cell r="J3050" t="str">
            <v>E R EL TORRENTE</v>
          </cell>
        </row>
        <row r="3051">
          <cell r="I3051">
            <v>405361002202</v>
          </cell>
          <cell r="J3051" t="str">
            <v>C. E. R. ORGANI</v>
          </cell>
        </row>
        <row r="3052">
          <cell r="I3052">
            <v>405361002229</v>
          </cell>
          <cell r="J3052" t="str">
            <v>C. E. R. SAN LUIS</v>
          </cell>
        </row>
        <row r="3053">
          <cell r="I3053">
            <v>505361000002</v>
          </cell>
          <cell r="J3053" t="str">
            <v>CENTRO EDUCATIVO RURAL SAN BARTOLO</v>
          </cell>
        </row>
        <row r="3054">
          <cell r="I3054">
            <v>205004000057</v>
          </cell>
          <cell r="J3054" t="str">
            <v>C. E. R. TIMOTEA</v>
          </cell>
        </row>
        <row r="3055">
          <cell r="I3055">
            <v>205004000065</v>
          </cell>
          <cell r="J3055" t="str">
            <v>C. E. R. ANTIGUA</v>
          </cell>
        </row>
        <row r="3056">
          <cell r="I3056">
            <v>205004000073</v>
          </cell>
          <cell r="J3056" t="str">
            <v>C. E. R. CORCOVADO</v>
          </cell>
        </row>
        <row r="3057">
          <cell r="I3057">
            <v>205004000081</v>
          </cell>
          <cell r="J3057" t="str">
            <v>C. E. R. SAN JOSE</v>
          </cell>
        </row>
        <row r="3058">
          <cell r="I3058">
            <v>205004000090</v>
          </cell>
          <cell r="J3058" t="str">
            <v>C. E. R. POTREROS</v>
          </cell>
        </row>
        <row r="3059">
          <cell r="I3059">
            <v>205004000120</v>
          </cell>
          <cell r="J3059" t="str">
            <v>C. E. R. SANTA TERESA</v>
          </cell>
        </row>
        <row r="3060">
          <cell r="I3060">
            <v>205004000138</v>
          </cell>
          <cell r="J3060" t="str">
            <v>C. E. R.  NANCUI</v>
          </cell>
        </row>
        <row r="3061">
          <cell r="I3061">
            <v>205411000151</v>
          </cell>
          <cell r="J3061" t="str">
            <v>I. E. R. LA MERCED</v>
          </cell>
        </row>
        <row r="3062">
          <cell r="I3062">
            <v>105670000938</v>
          </cell>
          <cell r="J3062" t="str">
            <v>I. E. NORMAL SUPERIOR DE SAN ROQUE</v>
          </cell>
        </row>
        <row r="3063">
          <cell r="I3063">
            <v>205467000111</v>
          </cell>
          <cell r="J3063" t="str">
            <v>C. E. R. PALMITAS</v>
          </cell>
        </row>
        <row r="3064">
          <cell r="I3064">
            <v>205467000129</v>
          </cell>
          <cell r="J3064" t="str">
            <v>C. E. R. LA PEÑA</v>
          </cell>
        </row>
        <row r="3065">
          <cell r="I3065">
            <v>205467000137</v>
          </cell>
          <cell r="J3065" t="str">
            <v>C. E. R. SAN ANTONIO</v>
          </cell>
        </row>
        <row r="3066">
          <cell r="I3066">
            <v>205467000145</v>
          </cell>
          <cell r="J3066" t="str">
            <v>C. E. R. EL CARMELO</v>
          </cell>
        </row>
        <row r="3067">
          <cell r="I3067">
            <v>205467000170</v>
          </cell>
          <cell r="J3067" t="str">
            <v>C. E. R. LA TRINIDAD</v>
          </cell>
        </row>
        <row r="3068">
          <cell r="I3068">
            <v>205467000188</v>
          </cell>
          <cell r="J3068" t="str">
            <v>C. E. R. LA MERCED</v>
          </cell>
        </row>
        <row r="3069">
          <cell r="I3069">
            <v>205467000196</v>
          </cell>
          <cell r="J3069" t="str">
            <v>C. E. R. JUAN C MARTINEZ</v>
          </cell>
        </row>
        <row r="3070">
          <cell r="I3070">
            <v>205467000200</v>
          </cell>
          <cell r="J3070" t="str">
            <v>C. E. R. EL TABLAZO</v>
          </cell>
        </row>
        <row r="3071">
          <cell r="I3071">
            <v>205847001292</v>
          </cell>
          <cell r="J3071" t="str">
            <v>C. E. R. PENDERISCO ARRIBA</v>
          </cell>
        </row>
        <row r="3072">
          <cell r="I3072">
            <v>205847001314</v>
          </cell>
          <cell r="J3072" t="str">
            <v>C. E. R. SANTA ANA</v>
          </cell>
        </row>
        <row r="3073">
          <cell r="I3073">
            <v>205847001349</v>
          </cell>
          <cell r="J3073" t="str">
            <v>C. E. R. JESUS DE LOS MILAGROS</v>
          </cell>
        </row>
        <row r="3074">
          <cell r="I3074">
            <v>205040000764</v>
          </cell>
          <cell r="J3074" t="str">
            <v>C. E. R.  BRISAS DEL NECHI</v>
          </cell>
        </row>
        <row r="3075">
          <cell r="I3075">
            <v>205051001851</v>
          </cell>
          <cell r="J3075" t="str">
            <v>C. E. R. SAN PEDRO CLAVER-PABLO VI</v>
          </cell>
        </row>
        <row r="3076">
          <cell r="I3076">
            <v>205113000253</v>
          </cell>
          <cell r="J3076" t="str">
            <v>C. E. R. SOPETRANCITO</v>
          </cell>
        </row>
        <row r="3077">
          <cell r="I3077">
            <v>205113000261</v>
          </cell>
          <cell r="J3077" t="str">
            <v>C. E. R. MOGOTES</v>
          </cell>
        </row>
        <row r="3078">
          <cell r="I3078">
            <v>205113000300</v>
          </cell>
          <cell r="J3078" t="str">
            <v>C. E. R. SINCIERCO</v>
          </cell>
        </row>
        <row r="3079">
          <cell r="I3079">
            <v>205628000370</v>
          </cell>
          <cell r="J3079" t="str">
            <v>C. E. R. BUENAVISTA</v>
          </cell>
        </row>
        <row r="3080">
          <cell r="I3080">
            <v>205125000305</v>
          </cell>
          <cell r="J3080" t="str">
            <v>C. E. R. EL CHOCHAL</v>
          </cell>
        </row>
        <row r="3081">
          <cell r="I3081">
            <v>205172000828</v>
          </cell>
          <cell r="J3081" t="str">
            <v>C. E. R. CHAMPITAS</v>
          </cell>
        </row>
        <row r="3082">
          <cell r="I3082">
            <v>205172000836</v>
          </cell>
          <cell r="J3082" t="str">
            <v>C. E. R. LA MAPORITA</v>
          </cell>
        </row>
        <row r="3083">
          <cell r="I3083">
            <v>205051000341</v>
          </cell>
          <cell r="J3083" t="str">
            <v>C. E. R. AGUAS VIVAS</v>
          </cell>
        </row>
        <row r="3084">
          <cell r="I3084">
            <v>205051000481</v>
          </cell>
          <cell r="J3084" t="str">
            <v>C. E. R. MARIA AUXILIADORA</v>
          </cell>
        </row>
        <row r="3085">
          <cell r="I3085">
            <v>205034000396</v>
          </cell>
          <cell r="J3085" t="str">
            <v>C. E. R. SAN MARTIN DE PORRES</v>
          </cell>
        </row>
        <row r="3086">
          <cell r="I3086">
            <v>205051000057</v>
          </cell>
          <cell r="J3086" t="str">
            <v>C. E. R. EL GUAIMARO</v>
          </cell>
        </row>
        <row r="3087">
          <cell r="I3087">
            <v>205051000090</v>
          </cell>
          <cell r="J3087" t="str">
            <v>C. E. R. SAN JUDAS TADEO</v>
          </cell>
        </row>
        <row r="3088">
          <cell r="I3088">
            <v>205761000528</v>
          </cell>
          <cell r="J3088" t="str">
            <v>C. E. R. FILO DEL MEDIO</v>
          </cell>
        </row>
        <row r="3089">
          <cell r="I3089">
            <v>205789000019</v>
          </cell>
          <cell r="J3089" t="str">
            <v>C. E. R. ISABELITA PATIÑO</v>
          </cell>
        </row>
        <row r="3090">
          <cell r="I3090">
            <v>205284000812</v>
          </cell>
          <cell r="J3090" t="str">
            <v>C. E. R. CUEVAS DE MURRI</v>
          </cell>
        </row>
        <row r="3091">
          <cell r="I3091">
            <v>205284000847</v>
          </cell>
          <cell r="J3091" t="str">
            <v>C. E. R. BARRANCAS</v>
          </cell>
        </row>
        <row r="3092">
          <cell r="I3092">
            <v>205142000033</v>
          </cell>
          <cell r="J3092" t="str">
            <v>C. E. R. ANTONIO JOSE DE SUCRE</v>
          </cell>
        </row>
        <row r="3093">
          <cell r="I3093">
            <v>205142000041</v>
          </cell>
          <cell r="J3093" t="str">
            <v>C. E. R. QUEBRADONA</v>
          </cell>
        </row>
        <row r="3094">
          <cell r="I3094">
            <v>205142000068</v>
          </cell>
          <cell r="J3094" t="str">
            <v>C. E. R. EL PITAL</v>
          </cell>
        </row>
        <row r="3095">
          <cell r="I3095">
            <v>205142000106</v>
          </cell>
          <cell r="J3095" t="str">
            <v>C. E. R. HELOINA BEDOYA DE VALENCIA</v>
          </cell>
        </row>
        <row r="3096">
          <cell r="I3096">
            <v>205368000681</v>
          </cell>
          <cell r="J3096" t="str">
            <v>C. E. R. ESTRELLA VIEJA</v>
          </cell>
        </row>
        <row r="3097">
          <cell r="I3097">
            <v>205368000745</v>
          </cell>
          <cell r="J3097" t="str">
            <v>C. E. R.  LA SOLEDAD</v>
          </cell>
        </row>
        <row r="3098">
          <cell r="I3098">
            <v>205368000770</v>
          </cell>
          <cell r="J3098" t="str">
            <v>C. E. R.  LA TRAVIEZA</v>
          </cell>
        </row>
        <row r="3099">
          <cell r="I3099">
            <v>205147000830</v>
          </cell>
          <cell r="J3099" t="str">
            <v>C. E. R. LA YAYA</v>
          </cell>
        </row>
        <row r="3100">
          <cell r="I3100">
            <v>205148000159</v>
          </cell>
          <cell r="J3100" t="str">
            <v>C. E. R. CAMARGO</v>
          </cell>
        </row>
        <row r="3101">
          <cell r="I3101">
            <v>205148000167</v>
          </cell>
          <cell r="J3101" t="str">
            <v>C. E. R. QUIRAMA</v>
          </cell>
        </row>
        <row r="3102">
          <cell r="I3102">
            <v>205148000221</v>
          </cell>
          <cell r="J3102" t="str">
            <v>C. E. R. BOQUERON</v>
          </cell>
        </row>
        <row r="3103">
          <cell r="I3103">
            <v>205148000311</v>
          </cell>
          <cell r="J3103" t="str">
            <v>C. E. R. LA SONADORA</v>
          </cell>
        </row>
        <row r="3104">
          <cell r="I3104">
            <v>205313000061</v>
          </cell>
          <cell r="J3104" t="str">
            <v>C. E. R. GABRIEL GOMEZ</v>
          </cell>
        </row>
        <row r="3105">
          <cell r="I3105">
            <v>205150000051</v>
          </cell>
          <cell r="J3105" t="str">
            <v>C. E. R. MARIA AUXILIADORA</v>
          </cell>
        </row>
        <row r="3106">
          <cell r="I3106">
            <v>205150000069</v>
          </cell>
          <cell r="J3106" t="str">
            <v>C. E. R. JOSE JOAQUIN VELEZ</v>
          </cell>
        </row>
        <row r="3107">
          <cell r="I3107">
            <v>205150000085</v>
          </cell>
          <cell r="J3107" t="str">
            <v>C. E. R. MARIA DE J MADRIGAL</v>
          </cell>
        </row>
        <row r="3108">
          <cell r="I3108">
            <v>205197000016</v>
          </cell>
          <cell r="J3108" t="str">
            <v>C. E. R. PALMIRITA</v>
          </cell>
        </row>
        <row r="3109">
          <cell r="I3109">
            <v>205206000334</v>
          </cell>
          <cell r="J3109" t="str">
            <v>C. E. R. SAN BARTOLOME</v>
          </cell>
        </row>
        <row r="3110">
          <cell r="I3110">
            <v>205206000351</v>
          </cell>
          <cell r="J3110" t="str">
            <v>C. E. R. ARANGO</v>
          </cell>
        </row>
        <row r="3111">
          <cell r="I3111">
            <v>205206000393</v>
          </cell>
          <cell r="J3111" t="str">
            <v>C. E. R. SANTA GERTRUDIS</v>
          </cell>
        </row>
        <row r="3112">
          <cell r="I3112">
            <v>205206000415</v>
          </cell>
          <cell r="J3112" t="str">
            <v>C. E. R. MORRO REYES</v>
          </cell>
        </row>
        <row r="3113">
          <cell r="I3113">
            <v>205206000512</v>
          </cell>
          <cell r="J3113" t="str">
            <v>C. E. R. PALMICHAL</v>
          </cell>
        </row>
        <row r="3114">
          <cell r="I3114">
            <v>205467000218</v>
          </cell>
          <cell r="J3114" t="str">
            <v>C. E. R. PEDRO GOMEZ V</v>
          </cell>
        </row>
        <row r="3115">
          <cell r="I3115">
            <v>205467000226</v>
          </cell>
          <cell r="J3115" t="str">
            <v>C. E. R. ISIDORO LOPEZ</v>
          </cell>
        </row>
        <row r="3116">
          <cell r="I3116">
            <v>205467000269</v>
          </cell>
          <cell r="J3116" t="str">
            <v>C. E. R. LA PALMA</v>
          </cell>
        </row>
        <row r="3117">
          <cell r="I3117">
            <v>205467000307</v>
          </cell>
          <cell r="J3117" t="str">
            <v>C. E. R. LA CAMELIA</v>
          </cell>
        </row>
        <row r="3118">
          <cell r="I3118">
            <v>205467000315</v>
          </cell>
          <cell r="J3118" t="str">
            <v>C. E. R. ENCENILLO</v>
          </cell>
        </row>
        <row r="3119">
          <cell r="I3119">
            <v>205467000331</v>
          </cell>
          <cell r="J3119" t="str">
            <v>C. E. R. JOSÉ MARÍA MEJÍA TOBÓN</v>
          </cell>
        </row>
        <row r="3120">
          <cell r="I3120">
            <v>205475000031</v>
          </cell>
          <cell r="J3120" t="str">
            <v>C. E. R. OPOGADO</v>
          </cell>
        </row>
        <row r="3121">
          <cell r="I3121">
            <v>205475000154</v>
          </cell>
          <cell r="J3121" t="str">
            <v>C. E. R. BEBARAMEQO</v>
          </cell>
        </row>
        <row r="3122">
          <cell r="I3122">
            <v>205040000861</v>
          </cell>
          <cell r="J3122" t="str">
            <v>C. E. R. LA CONCHA MEDIA</v>
          </cell>
        </row>
        <row r="3123">
          <cell r="I3123">
            <v>205040000900</v>
          </cell>
          <cell r="J3123" t="str">
            <v>C. E. R. MIRAFLORES</v>
          </cell>
        </row>
        <row r="3124">
          <cell r="I3124">
            <v>205040000918</v>
          </cell>
          <cell r="J3124" t="str">
            <v>C. E. R.  LEON ZAFIR</v>
          </cell>
        </row>
        <row r="3125">
          <cell r="I3125">
            <v>205040000926</v>
          </cell>
          <cell r="J3125" t="str">
            <v>C. E. R. ANTONIO ROLDAN BETANCUR</v>
          </cell>
        </row>
        <row r="3126">
          <cell r="I3126">
            <v>205234001940</v>
          </cell>
          <cell r="J3126" t="str">
            <v>C. E. R. EL BALSO</v>
          </cell>
        </row>
        <row r="3127">
          <cell r="I3127">
            <v>205234002270</v>
          </cell>
          <cell r="J3127" t="str">
            <v>C. E. R. EL PARAISO</v>
          </cell>
        </row>
        <row r="3128">
          <cell r="I3128">
            <v>205234002361</v>
          </cell>
          <cell r="J3128" t="str">
            <v>C. E. R.  CUCHILLON PARTE ALTA</v>
          </cell>
        </row>
        <row r="3129">
          <cell r="I3129">
            <v>205059000102</v>
          </cell>
          <cell r="J3129" t="str">
            <v>C. E. R. PEDRO BETANCUR</v>
          </cell>
        </row>
        <row r="3130">
          <cell r="I3130">
            <v>205079000141</v>
          </cell>
          <cell r="J3130" t="str">
            <v>C. E. R. LA PLAYA</v>
          </cell>
        </row>
        <row r="3131">
          <cell r="I3131">
            <v>205079000150</v>
          </cell>
          <cell r="J3131" t="str">
            <v>C. E. R. GUAYABAL</v>
          </cell>
        </row>
        <row r="3132">
          <cell r="I3132">
            <v>205079000176</v>
          </cell>
          <cell r="J3132" t="str">
            <v>C. E. R. LAS PEÑAS</v>
          </cell>
        </row>
        <row r="3133">
          <cell r="I3133">
            <v>205079000184</v>
          </cell>
          <cell r="J3133" t="str">
            <v>C. E. R. LA CHORRERA</v>
          </cell>
        </row>
        <row r="3134">
          <cell r="I3134">
            <v>205079000192</v>
          </cell>
          <cell r="J3134" t="str">
            <v>C. E. R. LA QUIEBRA</v>
          </cell>
        </row>
        <row r="3135">
          <cell r="I3135">
            <v>205197000547</v>
          </cell>
          <cell r="J3135" t="str">
            <v>C. E. R. SANTA RITA</v>
          </cell>
        </row>
        <row r="3136">
          <cell r="I3136">
            <v>205197000555</v>
          </cell>
          <cell r="J3136" t="str">
            <v>I. E. R. SANTA CRUZ</v>
          </cell>
        </row>
        <row r="3137">
          <cell r="I3137">
            <v>205847000580</v>
          </cell>
          <cell r="J3137" t="str">
            <v>C. E. R. SAN CARLOS</v>
          </cell>
        </row>
        <row r="3138">
          <cell r="I3138">
            <v>205101000444</v>
          </cell>
          <cell r="J3138" t="str">
            <v>C. E. R. MANUEL SALVADOR SANCHEZ ORTIZ</v>
          </cell>
        </row>
        <row r="3139">
          <cell r="I3139">
            <v>205147000317</v>
          </cell>
          <cell r="J3139" t="str">
            <v>C. E. R. REMEDIA POBRE</v>
          </cell>
        </row>
        <row r="3140">
          <cell r="I3140">
            <v>205147000465</v>
          </cell>
          <cell r="J3140" t="str">
            <v>C. E. R. BOCAS DE CHIGORODO</v>
          </cell>
        </row>
        <row r="3141">
          <cell r="I3141">
            <v>205147000597</v>
          </cell>
          <cell r="J3141" t="str">
            <v>C. E. R. UNION QUINCE</v>
          </cell>
        </row>
        <row r="3142">
          <cell r="I3142">
            <v>205147000635</v>
          </cell>
          <cell r="J3142" t="str">
            <v>C. E. R. ZARABANDA</v>
          </cell>
        </row>
        <row r="3143">
          <cell r="I3143">
            <v>205147000643</v>
          </cell>
          <cell r="J3143" t="str">
            <v>C. E. R.  BELENCITO</v>
          </cell>
        </row>
        <row r="3144">
          <cell r="I3144">
            <v>205147000660</v>
          </cell>
          <cell r="J3144" t="str">
            <v>C. E. R. 19 DE ENERO</v>
          </cell>
        </row>
        <row r="3145">
          <cell r="I3145">
            <v>205209000343</v>
          </cell>
          <cell r="J3145" t="str">
            <v>C. E. R. MORRON</v>
          </cell>
        </row>
        <row r="3146">
          <cell r="I3146">
            <v>205197000113</v>
          </cell>
          <cell r="J3146" t="str">
            <v>C. E. R. LA FLORIDA</v>
          </cell>
        </row>
        <row r="3147">
          <cell r="I3147">
            <v>205197000130</v>
          </cell>
          <cell r="J3147" t="str">
            <v>C. E. R. SANTO DOMINGO</v>
          </cell>
        </row>
        <row r="3148">
          <cell r="I3148">
            <v>205197000172</v>
          </cell>
          <cell r="J3148" t="str">
            <v>I. E. R. EL TESORO</v>
          </cell>
        </row>
        <row r="3149">
          <cell r="I3149">
            <v>205234001435</v>
          </cell>
          <cell r="J3149" t="str">
            <v>C. E. R.  EL PARAMO</v>
          </cell>
        </row>
        <row r="3150">
          <cell r="I3150">
            <v>205234001486</v>
          </cell>
          <cell r="J3150" t="str">
            <v>C. E. R.  LA MESA</v>
          </cell>
        </row>
        <row r="3151">
          <cell r="I3151">
            <v>205234001508</v>
          </cell>
          <cell r="J3151" t="str">
            <v>I. E. R. CHAMBUSCADO</v>
          </cell>
        </row>
        <row r="3152">
          <cell r="I3152">
            <v>205234001524</v>
          </cell>
          <cell r="J3152" t="str">
            <v>C. E. R.  PEGADO</v>
          </cell>
        </row>
        <row r="3153">
          <cell r="I3153">
            <v>205234001621</v>
          </cell>
          <cell r="J3153" t="str">
            <v>C. E. R. EL AGUILA</v>
          </cell>
        </row>
        <row r="3154">
          <cell r="I3154">
            <v>205400000094</v>
          </cell>
          <cell r="J3154" t="str">
            <v>C. E. R. SAN MIGUEL ABAJO</v>
          </cell>
        </row>
        <row r="3155">
          <cell r="I3155">
            <v>205400000108</v>
          </cell>
          <cell r="J3155" t="str">
            <v>C. E. R. SANTA CRUZ</v>
          </cell>
        </row>
        <row r="3156">
          <cell r="I3156">
            <v>205376000134</v>
          </cell>
          <cell r="J3156" t="str">
            <v>C. E. R. SAN NICOLAS</v>
          </cell>
        </row>
        <row r="3157">
          <cell r="I3157">
            <v>205376000142</v>
          </cell>
          <cell r="J3157" t="str">
            <v>C. E. R. JUAN DE DIOS ARANZAZU</v>
          </cell>
        </row>
        <row r="3158">
          <cell r="I3158">
            <v>205376000029</v>
          </cell>
          <cell r="J3158" t="str">
            <v>C. E. R. CANDIDO BERNAL</v>
          </cell>
        </row>
        <row r="3159">
          <cell r="I3159">
            <v>205206000571</v>
          </cell>
          <cell r="J3159" t="str">
            <v>C. E. R. SAN PEDRO PEÑOL</v>
          </cell>
        </row>
        <row r="3160">
          <cell r="I3160">
            <v>405206000406</v>
          </cell>
          <cell r="J3160" t="str">
            <v>C. E. R. LA CANDELARIA</v>
          </cell>
        </row>
        <row r="3161">
          <cell r="I3161">
            <v>205368000192</v>
          </cell>
          <cell r="J3161" t="str">
            <v>C. E. R.  LA VIÑA</v>
          </cell>
        </row>
        <row r="3162">
          <cell r="I3162">
            <v>205040000705</v>
          </cell>
          <cell r="J3162" t="str">
            <v>C. E. R. EL RETIRO</v>
          </cell>
        </row>
        <row r="3163">
          <cell r="I3163">
            <v>205040000721</v>
          </cell>
          <cell r="J3163" t="str">
            <v>C. E. R. PAJONAL</v>
          </cell>
        </row>
        <row r="3164">
          <cell r="I3164">
            <v>205040000756</v>
          </cell>
          <cell r="J3164" t="str">
            <v>C. E. R.  LA PLANCHA ARRIBA</v>
          </cell>
        </row>
        <row r="3165">
          <cell r="I3165">
            <v>205361000065</v>
          </cell>
          <cell r="J3165" t="str">
            <v>C. E. R. TINAJAS</v>
          </cell>
        </row>
        <row r="3166">
          <cell r="I3166">
            <v>205361000073</v>
          </cell>
          <cell r="J3166" t="str">
            <v>C. E. R. BAJO INGLES</v>
          </cell>
        </row>
        <row r="3167">
          <cell r="I3167">
            <v>205361000103</v>
          </cell>
          <cell r="J3167" t="str">
            <v>C. E. R. EL RIO</v>
          </cell>
        </row>
        <row r="3168">
          <cell r="I3168">
            <v>205234001699</v>
          </cell>
          <cell r="J3168" t="str">
            <v>C. E. R.  FLORIDA BETANIA</v>
          </cell>
        </row>
        <row r="3169">
          <cell r="I3169">
            <v>205234001702</v>
          </cell>
          <cell r="J3169" t="str">
            <v>C. E. R.  BARRANCAS</v>
          </cell>
        </row>
        <row r="3170">
          <cell r="I3170">
            <v>205234001711</v>
          </cell>
          <cell r="J3170" t="str">
            <v>C. E. R. EL PUEBLECITO</v>
          </cell>
        </row>
        <row r="3171">
          <cell r="I3171">
            <v>205234001745</v>
          </cell>
          <cell r="J3171" t="str">
            <v>C. E. R. ROSALIA</v>
          </cell>
        </row>
        <row r="3172">
          <cell r="I3172">
            <v>205234001770</v>
          </cell>
          <cell r="J3172" t="str">
            <v>C. E. R.  PEDRO CUARTAS</v>
          </cell>
        </row>
        <row r="3173">
          <cell r="I3173">
            <v>205051002475</v>
          </cell>
          <cell r="J3173" t="str">
            <v>C. E. R. HOLANDA</v>
          </cell>
        </row>
        <row r="3174">
          <cell r="I3174">
            <v>205051002505</v>
          </cell>
          <cell r="J3174" t="str">
            <v>C. E. R. SANTO DOMINGO</v>
          </cell>
        </row>
        <row r="3175">
          <cell r="I3175">
            <v>205475000448</v>
          </cell>
          <cell r="J3175" t="str">
            <v>C. E. R. SANTA FE DE MURINDO</v>
          </cell>
        </row>
        <row r="3176">
          <cell r="I3176">
            <v>205197000482</v>
          </cell>
          <cell r="J3176" t="str">
            <v>C. E. R. EL VIADAL</v>
          </cell>
        </row>
        <row r="3177">
          <cell r="I3177">
            <v>205197000504</v>
          </cell>
          <cell r="J3177" t="str">
            <v>C. E. R. EL CHOCO</v>
          </cell>
        </row>
        <row r="3178">
          <cell r="I3178">
            <v>205197000512</v>
          </cell>
          <cell r="J3178" t="str">
            <v>C. E. R. LA CHORRERA</v>
          </cell>
        </row>
        <row r="3179">
          <cell r="I3179">
            <v>205197000539</v>
          </cell>
          <cell r="J3179" t="str">
            <v>C. E. R. LAS MERCEDES</v>
          </cell>
        </row>
        <row r="3180">
          <cell r="I3180">
            <v>205209000351</v>
          </cell>
          <cell r="J3180" t="str">
            <v>C. E. R. BURGOS</v>
          </cell>
        </row>
        <row r="3181">
          <cell r="I3181">
            <v>205209000386</v>
          </cell>
          <cell r="J3181" t="str">
            <v>C. E. R. EL CASCAJO</v>
          </cell>
        </row>
        <row r="3182">
          <cell r="I3182">
            <v>205209000416</v>
          </cell>
          <cell r="J3182" t="str">
            <v>C. E. R. LLANADITAS</v>
          </cell>
        </row>
        <row r="3183">
          <cell r="I3183">
            <v>205847001225</v>
          </cell>
          <cell r="J3183" t="str">
            <v>C. E. R. ALTO CHAQUE</v>
          </cell>
        </row>
        <row r="3184">
          <cell r="I3184">
            <v>205847001381</v>
          </cell>
          <cell r="J3184" t="str">
            <v>C. E. R. PAVARANDO</v>
          </cell>
        </row>
        <row r="3185">
          <cell r="I3185">
            <v>205847001411</v>
          </cell>
          <cell r="J3185" t="str">
            <v>C. E. R. EL LLAVERO</v>
          </cell>
        </row>
        <row r="3186">
          <cell r="I3186">
            <v>205847001438</v>
          </cell>
          <cell r="J3186" t="str">
            <v>C. E. R. LOS ANIMES</v>
          </cell>
        </row>
        <row r="3187">
          <cell r="I3187">
            <v>205847001446</v>
          </cell>
          <cell r="J3187" t="str">
            <v>C. E. R. SAN VIDAL</v>
          </cell>
        </row>
        <row r="3188">
          <cell r="I3188">
            <v>205847001489</v>
          </cell>
          <cell r="J3188" t="str">
            <v>C. E. R. CHAQUE</v>
          </cell>
        </row>
        <row r="3189">
          <cell r="I3189">
            <v>205847001497</v>
          </cell>
          <cell r="J3189" t="str">
            <v>C. E. R. PLACER-ARGAEZ</v>
          </cell>
        </row>
        <row r="3190">
          <cell r="I3190">
            <v>205887000795</v>
          </cell>
          <cell r="J3190" t="str">
            <v>C. E. R. TOBON</v>
          </cell>
        </row>
        <row r="3191">
          <cell r="I3191">
            <v>205887000833</v>
          </cell>
          <cell r="J3191" t="str">
            <v>C. E. R. MINA VIEJA</v>
          </cell>
        </row>
        <row r="3192">
          <cell r="I3192">
            <v>205847000423</v>
          </cell>
          <cell r="J3192" t="str">
            <v>C. E. R. LA CALDASIA</v>
          </cell>
        </row>
        <row r="3193">
          <cell r="I3193">
            <v>205847000440</v>
          </cell>
          <cell r="J3193" t="str">
            <v>C. E. R. LA VENTA</v>
          </cell>
        </row>
        <row r="3194">
          <cell r="I3194">
            <v>205284000863</v>
          </cell>
          <cell r="J3194" t="str">
            <v>C. E. R. MURINDO</v>
          </cell>
        </row>
        <row r="3195">
          <cell r="I3195">
            <v>205284000898</v>
          </cell>
          <cell r="J3195" t="str">
            <v>C. E. R. SANTA LUCIA</v>
          </cell>
        </row>
        <row r="3196">
          <cell r="I3196">
            <v>205284000961</v>
          </cell>
          <cell r="J3196" t="str">
            <v>C. E. R. CHUSCAL DE MURRI</v>
          </cell>
        </row>
        <row r="3197">
          <cell r="I3197">
            <v>205318000230</v>
          </cell>
          <cell r="J3197" t="str">
            <v>C. E. R. JUAN MARIA GALLEGO</v>
          </cell>
        </row>
        <row r="3198">
          <cell r="I3198">
            <v>205318000353</v>
          </cell>
          <cell r="J3198" t="str">
            <v>C. E. R. MONTAÑES ABAJO</v>
          </cell>
        </row>
        <row r="3199">
          <cell r="I3199">
            <v>205318000388</v>
          </cell>
          <cell r="J3199" t="str">
            <v>C. E. R. MONSEÑOR ALFONSO URIBE JARAMILLO</v>
          </cell>
        </row>
        <row r="3200">
          <cell r="I3200">
            <v>205475000278</v>
          </cell>
          <cell r="J3200" t="str">
            <v>C. E. R. BARTOLO</v>
          </cell>
        </row>
        <row r="3201">
          <cell r="I3201">
            <v>205475000286</v>
          </cell>
          <cell r="J3201" t="str">
            <v>C. E. R. INDIG TURRIQUITADO ALTO</v>
          </cell>
        </row>
        <row r="3202">
          <cell r="I3202">
            <v>205475000308</v>
          </cell>
          <cell r="J3202" t="str">
            <v>C. E. R.  INDIGENISTA ISLA</v>
          </cell>
        </row>
        <row r="3203">
          <cell r="I3203">
            <v>205475000421</v>
          </cell>
          <cell r="J3203" t="str">
            <v>C. E. R. HOBO</v>
          </cell>
        </row>
        <row r="3204">
          <cell r="I3204">
            <v>205475000430</v>
          </cell>
          <cell r="J3204" t="str">
            <v>C. E. R. EL PITAL</v>
          </cell>
        </row>
        <row r="3205">
          <cell r="I3205">
            <v>205361001452</v>
          </cell>
          <cell r="J3205" t="str">
            <v>C. E. R. LA GEORGIA</v>
          </cell>
        </row>
        <row r="3206">
          <cell r="I3206">
            <v>205361001461</v>
          </cell>
          <cell r="J3206" t="str">
            <v>C. E. R. FATIMA</v>
          </cell>
        </row>
        <row r="3207">
          <cell r="I3207">
            <v>205361001151</v>
          </cell>
          <cell r="J3207" t="str">
            <v>C. E. R. LA SOLEDAD</v>
          </cell>
        </row>
        <row r="3208">
          <cell r="I3208">
            <v>205145000166</v>
          </cell>
          <cell r="J3208" t="str">
            <v>C. E. R. BARBARA LOPEZ</v>
          </cell>
        </row>
        <row r="3209">
          <cell r="I3209">
            <v>205145000174</v>
          </cell>
          <cell r="J3209" t="str">
            <v>C. E. R. OSCAR DUQUE H</v>
          </cell>
        </row>
        <row r="3210">
          <cell r="I3210">
            <v>205145000204</v>
          </cell>
          <cell r="J3210" t="str">
            <v>C. E. R.  JUAN DE LA CRUZ VALENCIA</v>
          </cell>
        </row>
        <row r="3211">
          <cell r="I3211">
            <v>205145000212</v>
          </cell>
          <cell r="J3211" t="str">
            <v>C. E. R. MARGARITA MARIA</v>
          </cell>
        </row>
        <row r="3212">
          <cell r="I3212">
            <v>205490000021</v>
          </cell>
          <cell r="J3212" t="str">
            <v>CENTRO EDUCATIVO RURAL VENA DE PALMA</v>
          </cell>
        </row>
        <row r="3213">
          <cell r="I3213">
            <v>205490000039</v>
          </cell>
          <cell r="J3213" t="str">
            <v>CENTRO EDUCATIVO RURAL EL ALGODON</v>
          </cell>
        </row>
        <row r="3214">
          <cell r="I3214">
            <v>205490000012</v>
          </cell>
          <cell r="J3214" t="str">
            <v>CENTRO EDUCATIVO RURAL MI PATRIA</v>
          </cell>
        </row>
        <row r="3215">
          <cell r="I3215">
            <v>205607000167</v>
          </cell>
          <cell r="J3215" t="str">
            <v>C. E. R. DON DIEGO</v>
          </cell>
        </row>
        <row r="3216">
          <cell r="I3216">
            <v>205607000116</v>
          </cell>
          <cell r="J3216" t="str">
            <v>C. E. R. FABRICIANO BOTERO</v>
          </cell>
        </row>
        <row r="3217">
          <cell r="I3217">
            <v>205475000456</v>
          </cell>
          <cell r="J3217" t="str">
            <v>C. E. R. EL CANAL</v>
          </cell>
        </row>
        <row r="3218">
          <cell r="I3218">
            <v>205475000464</v>
          </cell>
          <cell r="J3218" t="str">
            <v>C. E. R. CAÑO SECO</v>
          </cell>
        </row>
        <row r="3219">
          <cell r="I3219">
            <v>205475000481</v>
          </cell>
          <cell r="J3219" t="str">
            <v>C. E. R. COREDO</v>
          </cell>
        </row>
        <row r="3220">
          <cell r="I3220">
            <v>205483000040</v>
          </cell>
          <cell r="J3220" t="str">
            <v>C. E. R. SAN JOAQUIN</v>
          </cell>
        </row>
        <row r="3221">
          <cell r="I3221">
            <v>205483000058</v>
          </cell>
          <cell r="J3221" t="str">
            <v>C. E. R. MEDIACUESTA</v>
          </cell>
        </row>
        <row r="3222">
          <cell r="I3222">
            <v>205091000572</v>
          </cell>
          <cell r="J3222" t="str">
            <v>I. E. R. LA PRIMAVERA</v>
          </cell>
        </row>
        <row r="3223">
          <cell r="I3223">
            <v>205091000599</v>
          </cell>
          <cell r="J3223" t="str">
            <v>I. E. R. LADERA ABAJO</v>
          </cell>
        </row>
        <row r="3224">
          <cell r="I3224">
            <v>205091000602</v>
          </cell>
          <cell r="J3224" t="str">
            <v>I. E. R. SAN RAFAEL</v>
          </cell>
        </row>
        <row r="3225">
          <cell r="I3225">
            <v>205091000611</v>
          </cell>
          <cell r="J3225" t="str">
            <v>I. E. R. PALENQUE</v>
          </cell>
        </row>
        <row r="3226">
          <cell r="I3226">
            <v>205197000032</v>
          </cell>
          <cell r="J3226" t="str">
            <v>C. E. R. SAN ANTONIO</v>
          </cell>
        </row>
        <row r="3227">
          <cell r="I3227">
            <v>205234001168</v>
          </cell>
          <cell r="J3227" t="str">
            <v>C. E. R. EL PITAL</v>
          </cell>
        </row>
        <row r="3228">
          <cell r="I3228">
            <v>205234001265</v>
          </cell>
          <cell r="J3228" t="str">
            <v>C. E. R.  TOCUNAL</v>
          </cell>
        </row>
        <row r="3229">
          <cell r="I3229">
            <v>405854000764</v>
          </cell>
          <cell r="J3229" t="str">
            <v>C. E. R. SAN FERMIN</v>
          </cell>
        </row>
        <row r="3230">
          <cell r="I3230">
            <v>205847000946</v>
          </cell>
          <cell r="J3230" t="str">
            <v>C. E. R. MURRI MEDIO</v>
          </cell>
        </row>
        <row r="3231">
          <cell r="I3231">
            <v>205847001012</v>
          </cell>
          <cell r="J3231" t="str">
            <v>C. E. R. QUEBRADONA ARRIBA</v>
          </cell>
        </row>
        <row r="3232">
          <cell r="I3232">
            <v>205847001047</v>
          </cell>
          <cell r="J3232" t="str">
            <v>C. E. R. EL TOPACIO</v>
          </cell>
        </row>
        <row r="3233">
          <cell r="I3233">
            <v>205847001063</v>
          </cell>
          <cell r="J3233" t="str">
            <v>C. E. R. PUNTA DE OCAIDO</v>
          </cell>
        </row>
        <row r="3234">
          <cell r="I3234">
            <v>205847001187</v>
          </cell>
          <cell r="J3234" t="str">
            <v>C. E. R. LA SEXTA</v>
          </cell>
        </row>
        <row r="3235">
          <cell r="I3235">
            <v>205847001250</v>
          </cell>
          <cell r="J3235" t="str">
            <v>C. E. R. EL NARCISO</v>
          </cell>
        </row>
        <row r="3236">
          <cell r="I3236">
            <v>205847001284</v>
          </cell>
          <cell r="J3236" t="str">
            <v>C. E. R. BARRANCOS</v>
          </cell>
        </row>
        <row r="3237">
          <cell r="I3237">
            <v>205887000264</v>
          </cell>
          <cell r="J3237" t="str">
            <v>C. E. R. PIEDRAS BLANCAS</v>
          </cell>
        </row>
        <row r="3238">
          <cell r="I3238">
            <v>205887000281</v>
          </cell>
          <cell r="J3238" t="str">
            <v>C. E. R. LA ESMERALDA</v>
          </cell>
        </row>
        <row r="3239">
          <cell r="I3239">
            <v>205887000299</v>
          </cell>
          <cell r="J3239" t="str">
            <v>C. E. R. LA ESTRELLA</v>
          </cell>
        </row>
        <row r="3240">
          <cell r="I3240">
            <v>205847000504</v>
          </cell>
          <cell r="J3240" t="str">
            <v>C. E. R. LA MATANZA</v>
          </cell>
        </row>
        <row r="3241">
          <cell r="I3241">
            <v>205847000512</v>
          </cell>
          <cell r="J3241" t="str">
            <v>C. E. R. EL SIRENO</v>
          </cell>
        </row>
        <row r="3242">
          <cell r="I3242">
            <v>205847000521</v>
          </cell>
          <cell r="J3242" t="str">
            <v>C. E. R. MANDECITO</v>
          </cell>
        </row>
        <row r="3243">
          <cell r="I3243">
            <v>205197000580</v>
          </cell>
          <cell r="J3243" t="str">
            <v>C. E. R. EL JORDAN</v>
          </cell>
        </row>
        <row r="3244">
          <cell r="I3244">
            <v>205197000601</v>
          </cell>
          <cell r="J3244" t="str">
            <v>C. E. R. LOS CEDROS</v>
          </cell>
        </row>
        <row r="3245">
          <cell r="I3245">
            <v>205197000610</v>
          </cell>
          <cell r="J3245" t="str">
            <v>C. E. R. LA INMACULADA</v>
          </cell>
        </row>
        <row r="3246">
          <cell r="I3246">
            <v>205197000661</v>
          </cell>
          <cell r="J3246" t="str">
            <v>C. E. R. LA TOLDA</v>
          </cell>
        </row>
        <row r="3247">
          <cell r="I3247">
            <v>205197000687</v>
          </cell>
          <cell r="J3247" t="str">
            <v>C. E. R. PAILANIA</v>
          </cell>
        </row>
        <row r="3248">
          <cell r="I3248">
            <v>205761000226</v>
          </cell>
          <cell r="J3248" t="str">
            <v>C. E. R. CHACHAFRUTO</v>
          </cell>
        </row>
        <row r="3249">
          <cell r="I3249">
            <v>205761000251</v>
          </cell>
          <cell r="J3249" t="str">
            <v>C. E. R. LA AGUADA</v>
          </cell>
        </row>
        <row r="3250">
          <cell r="I3250">
            <v>205761000269</v>
          </cell>
          <cell r="J3250" t="str">
            <v>C. E. R. MORRON</v>
          </cell>
        </row>
        <row r="3251">
          <cell r="I3251">
            <v>205761000277</v>
          </cell>
          <cell r="J3251" t="str">
            <v>C. E. R. LOS POMOS</v>
          </cell>
        </row>
        <row r="3252">
          <cell r="I3252">
            <v>205761000285</v>
          </cell>
          <cell r="J3252" t="str">
            <v>C. E. R. PALO GRANDE</v>
          </cell>
        </row>
        <row r="3253">
          <cell r="I3253">
            <v>205284000359</v>
          </cell>
          <cell r="J3253" t="str">
            <v>C. E. R. CHONTADURO</v>
          </cell>
        </row>
        <row r="3254">
          <cell r="I3254">
            <v>205284000367</v>
          </cell>
          <cell r="J3254" t="str">
            <v>C. E. R. MONTAQON</v>
          </cell>
        </row>
        <row r="3255">
          <cell r="I3255">
            <v>205284000421</v>
          </cell>
          <cell r="J3255" t="str">
            <v>C. E. R. FUEMIA</v>
          </cell>
        </row>
        <row r="3256">
          <cell r="I3256">
            <v>205284000472</v>
          </cell>
          <cell r="J3256" t="str">
            <v>C. E. R. LAS CABRITAS</v>
          </cell>
        </row>
        <row r="3257">
          <cell r="I3257">
            <v>205284000529</v>
          </cell>
          <cell r="J3257" t="str">
            <v>C. E. R. CARAUTICA</v>
          </cell>
        </row>
        <row r="3258">
          <cell r="I3258">
            <v>205284000561</v>
          </cell>
          <cell r="J3258" t="str">
            <v>C. E. R. EL SALADO</v>
          </cell>
        </row>
        <row r="3259">
          <cell r="I3259">
            <v>205284000677</v>
          </cell>
          <cell r="J3259" t="str">
            <v>C. E. R. CHUSCAL</v>
          </cell>
        </row>
        <row r="3260">
          <cell r="I3260">
            <v>205145000221</v>
          </cell>
          <cell r="J3260" t="str">
            <v>C. E. R. ALVARO GOMEZ F</v>
          </cell>
        </row>
        <row r="3261">
          <cell r="I3261">
            <v>205145000239</v>
          </cell>
          <cell r="J3261" t="str">
            <v>C. E. R. PEDRO ZABALA</v>
          </cell>
        </row>
        <row r="3262">
          <cell r="I3262">
            <v>205145000255</v>
          </cell>
          <cell r="J3262" t="str">
            <v>C. E. R. PALMICHAL</v>
          </cell>
        </row>
        <row r="3263">
          <cell r="I3263">
            <v>205361001614</v>
          </cell>
          <cell r="J3263" t="str">
            <v>C. E. R. LA HONDA</v>
          </cell>
        </row>
        <row r="3264">
          <cell r="I3264">
            <v>205361001622</v>
          </cell>
          <cell r="J3264" t="str">
            <v>C. E. R. CHUSCAL</v>
          </cell>
        </row>
        <row r="3265">
          <cell r="I3265">
            <v>205250001275</v>
          </cell>
          <cell r="J3265" t="str">
            <v>C. E. R. OCURU MEDIO</v>
          </cell>
        </row>
        <row r="3266">
          <cell r="I3266">
            <v>205250001348</v>
          </cell>
          <cell r="J3266" t="str">
            <v>C. E. R. ESPERANZA #2</v>
          </cell>
        </row>
        <row r="3267">
          <cell r="I3267">
            <v>205313000177</v>
          </cell>
          <cell r="J3267" t="str">
            <v>C. E. R. EL LIBERTADOR</v>
          </cell>
        </row>
        <row r="3268">
          <cell r="I3268">
            <v>205313000207</v>
          </cell>
          <cell r="J3268" t="str">
            <v>C. E. R. JESUS SALAZAR</v>
          </cell>
        </row>
        <row r="3269">
          <cell r="I3269">
            <v>205313000240</v>
          </cell>
          <cell r="J3269" t="str">
            <v>C. E. R. LA LINDA</v>
          </cell>
        </row>
        <row r="3270">
          <cell r="I3270">
            <v>205313000258</v>
          </cell>
          <cell r="J3270" t="str">
            <v>C. E. R. LA HONDA</v>
          </cell>
        </row>
        <row r="3271">
          <cell r="I3271">
            <v>205313000312</v>
          </cell>
          <cell r="J3271" t="str">
            <v>C. E. R. SAN COSME</v>
          </cell>
        </row>
        <row r="3272">
          <cell r="I3272">
            <v>205313000169</v>
          </cell>
          <cell r="J3272" t="str">
            <v>C. E. R. SAN FRANCISCO</v>
          </cell>
        </row>
        <row r="3273">
          <cell r="I3273">
            <v>205101000118</v>
          </cell>
          <cell r="J3273" t="str">
            <v>C. E. R. GABRIELA GONZALEZ</v>
          </cell>
        </row>
        <row r="3274">
          <cell r="I3274">
            <v>205234001630</v>
          </cell>
          <cell r="J3274" t="str">
            <v>C. E. R. BUENOS AIRES</v>
          </cell>
        </row>
        <row r="3275">
          <cell r="I3275">
            <v>205664000645</v>
          </cell>
          <cell r="J3275" t="str">
            <v>C. E. R. SAN FRANCISCO</v>
          </cell>
        </row>
        <row r="3276">
          <cell r="I3276">
            <v>205664000696</v>
          </cell>
          <cell r="J3276" t="str">
            <v>C. E. R. LA CUCHILLA</v>
          </cell>
        </row>
        <row r="3277">
          <cell r="I3277">
            <v>205790000243</v>
          </cell>
          <cell r="J3277" t="str">
            <v>C. E. R. PUERTO ANTIOQUIA</v>
          </cell>
        </row>
        <row r="3278">
          <cell r="I3278">
            <v>205495000746</v>
          </cell>
          <cell r="J3278" t="str">
            <v>C. E. R. EL SABALITO</v>
          </cell>
        </row>
        <row r="3279">
          <cell r="I3279">
            <v>205495000851</v>
          </cell>
          <cell r="J3279" t="str">
            <v>C. E. R. SAN PEDRO MEDIO</v>
          </cell>
        </row>
        <row r="3280">
          <cell r="I3280">
            <v>205541000284</v>
          </cell>
          <cell r="J3280" t="str">
            <v>C. E. R. LA HELIDA</v>
          </cell>
        </row>
        <row r="3281">
          <cell r="I3281">
            <v>205093000341</v>
          </cell>
          <cell r="J3281" t="str">
            <v>C. E. R. EL INDIO</v>
          </cell>
        </row>
        <row r="3282">
          <cell r="I3282">
            <v>205686000291</v>
          </cell>
          <cell r="J3282" t="str">
            <v>C. E. R. SANTA BARBARA</v>
          </cell>
        </row>
        <row r="3283">
          <cell r="I3283">
            <v>205686000304</v>
          </cell>
          <cell r="J3283" t="str">
            <v>C. E. R. EL VERGEL</v>
          </cell>
        </row>
        <row r="3284">
          <cell r="I3284">
            <v>205674000244</v>
          </cell>
          <cell r="J3284" t="str">
            <v>C. E. R. LA COMPAÑIA</v>
          </cell>
        </row>
        <row r="3285">
          <cell r="I3285">
            <v>205674000295</v>
          </cell>
          <cell r="J3285" t="str">
            <v>C. E. R. EL CORAL</v>
          </cell>
        </row>
        <row r="3286">
          <cell r="I3286">
            <v>205674000309</v>
          </cell>
          <cell r="J3286" t="str">
            <v>C. E. R. PEÑOLCITO</v>
          </cell>
        </row>
        <row r="3287">
          <cell r="I3287">
            <v>205134000059</v>
          </cell>
          <cell r="J3287" t="str">
            <v>C. E. R. HECTOR HERNAN MARIN ZAPATA</v>
          </cell>
        </row>
        <row r="3288">
          <cell r="I3288">
            <v>205697000039</v>
          </cell>
          <cell r="J3288" t="str">
            <v>C. E. R. RURAL TENERIA</v>
          </cell>
        </row>
        <row r="3289">
          <cell r="I3289">
            <v>205607000141</v>
          </cell>
          <cell r="J3289" t="str">
            <v>C. E. R. GABRIEL VALLEJO</v>
          </cell>
        </row>
        <row r="3290">
          <cell r="I3290">
            <v>205051002165</v>
          </cell>
          <cell r="J3290" t="str">
            <v>C. E. R. ISLABOA</v>
          </cell>
        </row>
        <row r="3291">
          <cell r="I3291">
            <v>405040000429</v>
          </cell>
          <cell r="J3291" t="str">
            <v>C. E. R. PROVIDENCIA</v>
          </cell>
        </row>
        <row r="3292">
          <cell r="I3292">
            <v>205756000480</v>
          </cell>
          <cell r="J3292" t="str">
            <v>C. E. R. EL RODEO</v>
          </cell>
        </row>
        <row r="3293">
          <cell r="I3293">
            <v>205842000921</v>
          </cell>
          <cell r="J3293" t="str">
            <v>C. E. R. MONOS</v>
          </cell>
        </row>
        <row r="3294">
          <cell r="I3294">
            <v>205145000093</v>
          </cell>
          <cell r="J3294" t="str">
            <v>C. E. R. MICAELA HOYOS</v>
          </cell>
        </row>
        <row r="3295">
          <cell r="I3295">
            <v>205809000177</v>
          </cell>
          <cell r="J3295" t="str">
            <v>C. E. R. CARACOL</v>
          </cell>
        </row>
        <row r="3296">
          <cell r="I3296">
            <v>205237000103</v>
          </cell>
          <cell r="J3296" t="str">
            <v>C. E. R. PANDEAZUCAR</v>
          </cell>
        </row>
        <row r="3297">
          <cell r="I3297">
            <v>205107000942</v>
          </cell>
          <cell r="J3297" t="str">
            <v>C. E. R. LA MINA BERLIN</v>
          </cell>
        </row>
        <row r="3298">
          <cell r="I3298">
            <v>205134000067</v>
          </cell>
          <cell r="J3298" t="str">
            <v>C. E. R. CAÑAVERAL</v>
          </cell>
        </row>
        <row r="3299">
          <cell r="I3299">
            <v>205134000091</v>
          </cell>
          <cell r="J3299" t="str">
            <v>C. E. R. LA CHIQUITA</v>
          </cell>
        </row>
        <row r="3300">
          <cell r="I3300">
            <v>205138000762</v>
          </cell>
          <cell r="J3300" t="str">
            <v>C. E. R. LA LOMA</v>
          </cell>
        </row>
        <row r="3301">
          <cell r="I3301">
            <v>205138000703</v>
          </cell>
          <cell r="J3301" t="str">
            <v>C. E. R. LA APUCARPO</v>
          </cell>
        </row>
        <row r="3302">
          <cell r="I3302">
            <v>205756000871</v>
          </cell>
          <cell r="J3302" t="str">
            <v>C. E. R. NARANJAL ABAJO</v>
          </cell>
        </row>
        <row r="3303">
          <cell r="I3303">
            <v>205756000897</v>
          </cell>
          <cell r="J3303" t="str">
            <v>C. E. R. EL COCO</v>
          </cell>
        </row>
        <row r="3304">
          <cell r="I3304">
            <v>205665001238</v>
          </cell>
          <cell r="J3304" t="str">
            <v>C. E. R. SAN LUIS</v>
          </cell>
        </row>
        <row r="3305">
          <cell r="I3305">
            <v>205665001289</v>
          </cell>
          <cell r="J3305" t="str">
            <v>CENTRO EDUCATIVO RURAL  LOS MORALES</v>
          </cell>
        </row>
        <row r="3306">
          <cell r="I3306">
            <v>205665001297</v>
          </cell>
          <cell r="J3306" t="str">
            <v>C. E. R.  VILLA ESTHER</v>
          </cell>
        </row>
        <row r="3307">
          <cell r="I3307">
            <v>205665001301</v>
          </cell>
          <cell r="J3307" t="str">
            <v>I. E. R. ALTO ROSARIO</v>
          </cell>
        </row>
        <row r="3308">
          <cell r="I3308">
            <v>205665001351</v>
          </cell>
          <cell r="J3308" t="str">
            <v>C. E. R. ZUMBIDO ABAJO</v>
          </cell>
        </row>
        <row r="3309">
          <cell r="I3309">
            <v>205686001122</v>
          </cell>
          <cell r="J3309" t="str">
            <v>C. E. R. LA MINA</v>
          </cell>
        </row>
        <row r="3310">
          <cell r="I3310">
            <v>205686001157</v>
          </cell>
          <cell r="J3310" t="str">
            <v>C. E. R. EL CHAGUALO</v>
          </cell>
        </row>
        <row r="3311">
          <cell r="I3311">
            <v>405686001024</v>
          </cell>
          <cell r="J3311" t="str">
            <v>C. E. R. EL CHAMIZO</v>
          </cell>
        </row>
        <row r="3312">
          <cell r="I3312">
            <v>205690000025</v>
          </cell>
          <cell r="J3312" t="str">
            <v>C. E. R. PIEDRAS BLANCAS</v>
          </cell>
        </row>
        <row r="3313">
          <cell r="I3313">
            <v>205690000033</v>
          </cell>
          <cell r="J3313" t="str">
            <v>C. E. R. CANTAYUS</v>
          </cell>
        </row>
        <row r="3314">
          <cell r="I3314">
            <v>205690000751</v>
          </cell>
          <cell r="J3314" t="str">
            <v>C. E. R. PEÑAS</v>
          </cell>
        </row>
        <row r="3315">
          <cell r="I3315">
            <v>205756000803</v>
          </cell>
          <cell r="J3315" t="str">
            <v>C. E. R. MANZANARES</v>
          </cell>
        </row>
        <row r="3316">
          <cell r="I3316">
            <v>205756000820</v>
          </cell>
          <cell r="J3316" t="str">
            <v>C. E. R. EL TIGRE</v>
          </cell>
        </row>
        <row r="3317">
          <cell r="I3317">
            <v>205756000838</v>
          </cell>
          <cell r="J3317" t="str">
            <v>I. E. R. LA SOLEDAD</v>
          </cell>
        </row>
        <row r="3318">
          <cell r="I3318">
            <v>205480001190</v>
          </cell>
          <cell r="J3318" t="str">
            <v>C. E. R. COLBALSOS</v>
          </cell>
        </row>
        <row r="3319">
          <cell r="I3319">
            <v>205038000340</v>
          </cell>
          <cell r="J3319" t="str">
            <v>CENTRO EDUCATIVO RURAL  LA TRINIDAD</v>
          </cell>
        </row>
        <row r="3320">
          <cell r="I3320">
            <v>205480001209</v>
          </cell>
          <cell r="J3320" t="str">
            <v>C. E. R. INDIGENA BEDO EL ENCANTO</v>
          </cell>
        </row>
        <row r="3321">
          <cell r="I3321">
            <v>205284001606</v>
          </cell>
          <cell r="J3321" t="str">
            <v>C. E. R.  CHIMURRO</v>
          </cell>
        </row>
        <row r="3322">
          <cell r="I3322">
            <v>405607000271</v>
          </cell>
          <cell r="J3322" t="str">
            <v>C. E. R. NORMANDIA</v>
          </cell>
        </row>
        <row r="3323">
          <cell r="I3323">
            <v>205079000036</v>
          </cell>
          <cell r="J3323" t="str">
            <v>C. E. R. GRACIANO</v>
          </cell>
        </row>
        <row r="3324">
          <cell r="I3324">
            <v>205873000377</v>
          </cell>
          <cell r="J3324" t="str">
            <v>C. E. R. BOCA VIDRI</v>
          </cell>
        </row>
        <row r="3325">
          <cell r="I3325">
            <v>205628000353</v>
          </cell>
          <cell r="J3325" t="str">
            <v>C. E. R. LA LOMA</v>
          </cell>
        </row>
        <row r="3326">
          <cell r="I3326">
            <v>205756001087</v>
          </cell>
          <cell r="J3326" t="str">
            <v>C. E. R. SAN RAFAEL</v>
          </cell>
        </row>
        <row r="3327">
          <cell r="I3327">
            <v>205756001109</v>
          </cell>
          <cell r="J3327" t="str">
            <v>C. E. R. MULATO ABAJO</v>
          </cell>
        </row>
        <row r="3328">
          <cell r="I3328">
            <v>205756001133</v>
          </cell>
          <cell r="J3328" t="str">
            <v>C. E. R. LAS BRISAS</v>
          </cell>
        </row>
        <row r="3329">
          <cell r="I3329">
            <v>205756001141</v>
          </cell>
          <cell r="J3329" t="str">
            <v>C. E. R. LA ARGENTINA</v>
          </cell>
        </row>
        <row r="3330">
          <cell r="I3330">
            <v>205756001150</v>
          </cell>
          <cell r="J3330" t="str">
            <v>C. E. R. CHAVERRAS</v>
          </cell>
        </row>
        <row r="3331">
          <cell r="I3331">
            <v>205756001249</v>
          </cell>
          <cell r="J3331" t="str">
            <v>C. E. R. GUAYABAL RIO ARMA</v>
          </cell>
        </row>
        <row r="3332">
          <cell r="I3332">
            <v>205670000703</v>
          </cell>
          <cell r="J3332" t="str">
            <v>C. E. R. EL BARCINO</v>
          </cell>
        </row>
        <row r="3333">
          <cell r="I3333">
            <v>205670000720</v>
          </cell>
          <cell r="J3333" t="str">
            <v>C. E. R. SAN JUAN</v>
          </cell>
        </row>
        <row r="3334">
          <cell r="I3334">
            <v>205670000754</v>
          </cell>
          <cell r="J3334" t="str">
            <v>C. E. R. LA JOTA</v>
          </cell>
        </row>
        <row r="3335">
          <cell r="I3335">
            <v>205670000762</v>
          </cell>
          <cell r="J3335" t="str">
            <v>C. E. R. LA CEIBA</v>
          </cell>
        </row>
        <row r="3336">
          <cell r="I3336">
            <v>205686000681</v>
          </cell>
          <cell r="J3336" t="str">
            <v>C. E. R. BUENOS AIRES</v>
          </cell>
        </row>
        <row r="3337">
          <cell r="I3337">
            <v>205686000762</v>
          </cell>
          <cell r="J3337" t="str">
            <v>C. E. R. MARQUEZ VARGAS</v>
          </cell>
        </row>
        <row r="3338">
          <cell r="I3338">
            <v>205686000819</v>
          </cell>
          <cell r="J3338" t="str">
            <v>C. E. R. AITON</v>
          </cell>
        </row>
        <row r="3339">
          <cell r="I3339">
            <v>205686000878</v>
          </cell>
          <cell r="J3339" t="str">
            <v>C. E. R. ORO BAJO</v>
          </cell>
        </row>
        <row r="3340">
          <cell r="I3340">
            <v>205686000908</v>
          </cell>
          <cell r="J3340" t="str">
            <v>C. E. R. SAN FRANCISCO</v>
          </cell>
        </row>
        <row r="3341">
          <cell r="I3341">
            <v>205679000196</v>
          </cell>
          <cell r="J3341" t="str">
            <v>C. E. R. PALOCOPOSO</v>
          </cell>
        </row>
        <row r="3342">
          <cell r="I3342">
            <v>205679000307</v>
          </cell>
          <cell r="J3342" t="str">
            <v>C. E. R. SANTA MARGARITA</v>
          </cell>
        </row>
        <row r="3343">
          <cell r="I3343">
            <v>205679000323</v>
          </cell>
          <cell r="J3343" t="str">
            <v>C. E. R. EL CRUCERO</v>
          </cell>
        </row>
        <row r="3344">
          <cell r="I3344">
            <v>205679000366</v>
          </cell>
          <cell r="J3344" t="str">
            <v>C. E. R. EL VERGEL</v>
          </cell>
        </row>
        <row r="3345">
          <cell r="I3345">
            <v>205679000374</v>
          </cell>
          <cell r="J3345" t="str">
            <v>C. E. R. LOMA LARGA</v>
          </cell>
        </row>
        <row r="3346">
          <cell r="I3346">
            <v>205190000011</v>
          </cell>
          <cell r="J3346" t="str">
            <v>C. E. R. EL LIMON</v>
          </cell>
        </row>
        <row r="3347">
          <cell r="I3347">
            <v>205212000222</v>
          </cell>
          <cell r="J3347" t="str">
            <v>I. E. R. GRANIZADA</v>
          </cell>
        </row>
        <row r="3348">
          <cell r="I3348">
            <v>205234000374</v>
          </cell>
          <cell r="J3348" t="str">
            <v>C. E. R.  CARRA</v>
          </cell>
        </row>
        <row r="3349">
          <cell r="I3349">
            <v>205361000120</v>
          </cell>
          <cell r="J3349" t="str">
            <v>I. E. R. SAN FRANCISCO</v>
          </cell>
        </row>
        <row r="3350">
          <cell r="I3350">
            <v>205361000138</v>
          </cell>
          <cell r="J3350" t="str">
            <v>C. E. R. ANTONIO JOSE DE SUCRE</v>
          </cell>
        </row>
        <row r="3351">
          <cell r="I3351">
            <v>205361000154</v>
          </cell>
          <cell r="J3351" t="str">
            <v>I. E. R. ANTONIO NARIÑO</v>
          </cell>
        </row>
        <row r="3352">
          <cell r="I3352">
            <v>205361000162</v>
          </cell>
          <cell r="J3352" t="str">
            <v>C. E. R. EL NARANJO</v>
          </cell>
        </row>
        <row r="3353">
          <cell r="I3353">
            <v>405040001182</v>
          </cell>
          <cell r="J3353" t="str">
            <v>C. E. R. LA AGUADA</v>
          </cell>
        </row>
        <row r="3354">
          <cell r="I3354">
            <v>405040001191</v>
          </cell>
          <cell r="J3354" t="str">
            <v>C. E. R. TONA</v>
          </cell>
        </row>
        <row r="3355">
          <cell r="I3355">
            <v>405040001204</v>
          </cell>
          <cell r="J3355" t="str">
            <v>C. E. R. SAN JOSE</v>
          </cell>
        </row>
        <row r="3356">
          <cell r="I3356">
            <v>205045000771</v>
          </cell>
          <cell r="J3356" t="str">
            <v>C. E. R. LA BALSA ALTA COOPERATIVA</v>
          </cell>
        </row>
        <row r="3357">
          <cell r="I3357">
            <v>205361000219</v>
          </cell>
          <cell r="J3357" t="str">
            <v>I. E. R. SANTA ANA</v>
          </cell>
        </row>
        <row r="3358">
          <cell r="I3358">
            <v>205361000227</v>
          </cell>
          <cell r="J3358" t="str">
            <v>C. E. R. EL QUINDIO</v>
          </cell>
        </row>
        <row r="3359">
          <cell r="I3359">
            <v>205873000440</v>
          </cell>
          <cell r="J3359" t="str">
            <v>C. E. R. INDIGENISTA GENGADO</v>
          </cell>
        </row>
        <row r="3360">
          <cell r="I3360">
            <v>205480000979</v>
          </cell>
          <cell r="J3360" t="str">
            <v>C. E. R. INDIGENISTA SURRAMBAY</v>
          </cell>
        </row>
        <row r="3361">
          <cell r="I3361">
            <v>205686000037</v>
          </cell>
          <cell r="J3361" t="str">
            <v>C. E. R. EL TOPACIO</v>
          </cell>
        </row>
        <row r="3362">
          <cell r="I3362">
            <v>205686000045</v>
          </cell>
          <cell r="J3362" t="str">
            <v>C. E. R. SAN RAMON</v>
          </cell>
        </row>
        <row r="3363">
          <cell r="I3363">
            <v>105665001331</v>
          </cell>
          <cell r="J3363" t="str">
            <v>E U I ZOILA LOPEZ LUGO </v>
          </cell>
        </row>
        <row r="3364">
          <cell r="I3364">
            <v>105665001217</v>
          </cell>
          <cell r="J3364" t="str">
            <v>E U I HERNANDEZ CASTILLO </v>
          </cell>
        </row>
        <row r="3365">
          <cell r="I3365">
            <v>105665000024</v>
          </cell>
          <cell r="J3365" t="str">
            <v>COLEGIO CAMILO TORRES</v>
          </cell>
        </row>
        <row r="3366">
          <cell r="I3366">
            <v>105665001187</v>
          </cell>
          <cell r="J3366" t="str">
            <v>E U I BRISAS DE URABA </v>
          </cell>
        </row>
        <row r="3367">
          <cell r="I3367">
            <v>105665009986</v>
          </cell>
          <cell r="J3367" t="str">
            <v>E U POLICARPA SALAVARRIETA </v>
          </cell>
        </row>
        <row r="3368">
          <cell r="I3368">
            <v>105665000041</v>
          </cell>
          <cell r="J3368" t="str">
            <v>LICEO SAN PEDRO DE URABA</v>
          </cell>
        </row>
        <row r="3369">
          <cell r="I3369">
            <v>205665000304</v>
          </cell>
          <cell r="J3369" t="str">
            <v>E R SAN VICENTE </v>
          </cell>
        </row>
        <row r="3370">
          <cell r="I3370">
            <v>205665000363</v>
          </cell>
          <cell r="J3370" t="str">
            <v>E R EL MOLINILLO </v>
          </cell>
        </row>
        <row r="3371">
          <cell r="I3371">
            <v>205665000134</v>
          </cell>
          <cell r="J3371" t="str">
            <v>E R BRASIL </v>
          </cell>
        </row>
        <row r="3372">
          <cell r="I3372">
            <v>205665000576</v>
          </cell>
          <cell r="J3372" t="str">
            <v>COLEGIO SANTA CATALINA</v>
          </cell>
        </row>
        <row r="3373">
          <cell r="I3373">
            <v>205665000789</v>
          </cell>
          <cell r="J3373" t="str">
            <v>I. E. R. BETANIA</v>
          </cell>
        </row>
        <row r="3374">
          <cell r="I3374">
            <v>205670000061</v>
          </cell>
          <cell r="J3374" t="str">
            <v>E R EFE GOMEZ </v>
          </cell>
        </row>
        <row r="3375">
          <cell r="I3375">
            <v>205670000207</v>
          </cell>
          <cell r="J3375" t="str">
            <v>E R LA CHINCA </v>
          </cell>
        </row>
        <row r="3376">
          <cell r="I3376">
            <v>205670000452</v>
          </cell>
          <cell r="J3376" t="str">
            <v>COLEGIO SAN JOSE DEL NUS</v>
          </cell>
        </row>
        <row r="3377">
          <cell r="I3377">
            <v>205361000235</v>
          </cell>
          <cell r="J3377" t="str">
            <v>C. E. R. CHISPAS</v>
          </cell>
        </row>
        <row r="3378">
          <cell r="I3378">
            <v>205361000251</v>
          </cell>
          <cell r="J3378" t="str">
            <v>C. E. R. ATANASIO GIRARDOT</v>
          </cell>
        </row>
        <row r="3379">
          <cell r="I3379">
            <v>205361000260</v>
          </cell>
          <cell r="J3379" t="str">
            <v>C. E. R. JOSE ACEVEDO Y GOMEZ</v>
          </cell>
        </row>
        <row r="3380">
          <cell r="I3380">
            <v>205361000286</v>
          </cell>
          <cell r="J3380" t="str">
            <v>C. E. R. LA GIRALDO</v>
          </cell>
        </row>
        <row r="3381">
          <cell r="I3381">
            <v>205361000201</v>
          </cell>
          <cell r="J3381" t="str">
            <v>I. E. R. PATRICIO SUCERQUIA</v>
          </cell>
        </row>
        <row r="3382">
          <cell r="I3382">
            <v>205045000801</v>
          </cell>
          <cell r="J3382" t="str">
            <v>I.E.R. BARRIO GIRON</v>
          </cell>
        </row>
        <row r="3383">
          <cell r="I3383">
            <v>205615001032</v>
          </cell>
          <cell r="J3383" t="str">
            <v>C. E. R. JESUS INFANTE</v>
          </cell>
        </row>
        <row r="3384">
          <cell r="I3384">
            <v>205628000019</v>
          </cell>
          <cell r="J3384" t="str">
            <v>C. E. R. REMARTIN</v>
          </cell>
        </row>
        <row r="3385">
          <cell r="I3385">
            <v>205440000569</v>
          </cell>
          <cell r="J3385" t="str">
            <v>C. E. R. MARCO ANTONIO ALZATE</v>
          </cell>
        </row>
        <row r="3386">
          <cell r="I3386">
            <v>205440000607</v>
          </cell>
          <cell r="J3386" t="str">
            <v>C. E. R. YARUMOS</v>
          </cell>
        </row>
        <row r="3387">
          <cell r="I3387">
            <v>205670000860</v>
          </cell>
          <cell r="J3387" t="str">
            <v>C. E. R. PATIO BONITO</v>
          </cell>
        </row>
        <row r="3388">
          <cell r="I3388">
            <v>405665000443</v>
          </cell>
          <cell r="J3388" t="str">
            <v>I. E. R. SAN PABLO APOSTOL</v>
          </cell>
        </row>
        <row r="3389">
          <cell r="I3389">
            <v>105667000099</v>
          </cell>
          <cell r="J3389" t="str">
            <v>E U NARCISA ARBELAEZ </v>
          </cell>
        </row>
        <row r="3390">
          <cell r="I3390">
            <v>105667000013</v>
          </cell>
          <cell r="J3390" t="str">
            <v>COLEGIO SAN RAFAEL</v>
          </cell>
        </row>
        <row r="3391">
          <cell r="I3391">
            <v>205440000666</v>
          </cell>
          <cell r="J3391" t="str">
            <v>C. E. R. SANTA CRUZ</v>
          </cell>
        </row>
        <row r="3392">
          <cell r="I3392">
            <v>205467000030</v>
          </cell>
          <cell r="J3392" t="str">
            <v>C. E. R. CAMPO ALEGRE</v>
          </cell>
        </row>
        <row r="3393">
          <cell r="I3393">
            <v>205440000437</v>
          </cell>
          <cell r="J3393" t="str">
            <v>C. E. R. PRESBITERO JOSE MARIA GOMEZ</v>
          </cell>
        </row>
        <row r="3394">
          <cell r="I3394">
            <v>205628000027</v>
          </cell>
          <cell r="J3394" t="str">
            <v>C. E. R. NIQUIA</v>
          </cell>
        </row>
        <row r="3395">
          <cell r="I3395">
            <v>205628000051</v>
          </cell>
          <cell r="J3395" t="str">
            <v>I. E. R. EL MADERO</v>
          </cell>
        </row>
        <row r="3396">
          <cell r="I3396">
            <v>205628000086</v>
          </cell>
          <cell r="J3396" t="str">
            <v>I. E. R. EL SOCORRO - SEDE PRINCIPAL</v>
          </cell>
        </row>
        <row r="3397">
          <cell r="I3397">
            <v>205674000015</v>
          </cell>
          <cell r="J3397" t="str">
            <v>C. E. R. LOS ARRAYANES</v>
          </cell>
        </row>
        <row r="3398">
          <cell r="I3398">
            <v>205674000023</v>
          </cell>
          <cell r="J3398" t="str">
            <v>C. E. R. EL PERPETUO SOCORRO</v>
          </cell>
        </row>
        <row r="3399">
          <cell r="I3399">
            <v>205674000031</v>
          </cell>
          <cell r="J3399" t="str">
            <v>C. E. R. GUACIRU</v>
          </cell>
        </row>
        <row r="3400">
          <cell r="I3400">
            <v>205674000066</v>
          </cell>
          <cell r="J3400" t="str">
            <v>C. E. R. GUAMAL</v>
          </cell>
        </row>
        <row r="3401">
          <cell r="I3401">
            <v>205674000074</v>
          </cell>
          <cell r="J3401" t="str">
            <v>C. E. R. CANTOR</v>
          </cell>
        </row>
        <row r="3402">
          <cell r="I3402">
            <v>205674000091</v>
          </cell>
          <cell r="J3402" t="str">
            <v>C. E. R. EL CANELO</v>
          </cell>
        </row>
        <row r="3403">
          <cell r="I3403">
            <v>205674000112</v>
          </cell>
          <cell r="J3403" t="str">
            <v>C. E. R. SAN JOSE</v>
          </cell>
        </row>
        <row r="3404">
          <cell r="I3404">
            <v>205686000088</v>
          </cell>
          <cell r="J3404" t="str">
            <v>C. E. R. SABANAZO</v>
          </cell>
        </row>
        <row r="3405">
          <cell r="I3405">
            <v>205686000096</v>
          </cell>
          <cell r="J3405" t="str">
            <v>C. E. R. LA CEJITA</v>
          </cell>
        </row>
        <row r="3406">
          <cell r="I3406">
            <v>205686000126</v>
          </cell>
          <cell r="J3406" t="str">
            <v>C. E. R. EL SAUCE</v>
          </cell>
        </row>
        <row r="3407">
          <cell r="I3407">
            <v>205686000134</v>
          </cell>
          <cell r="J3407" t="str">
            <v>C. E. R. CUCURUCHO</v>
          </cell>
        </row>
        <row r="3408">
          <cell r="I3408">
            <v>205686000151</v>
          </cell>
          <cell r="J3408" t="str">
            <v>C. E. R. PONTEZUELA</v>
          </cell>
        </row>
        <row r="3409">
          <cell r="I3409">
            <v>205686000169</v>
          </cell>
          <cell r="J3409" t="str">
            <v>C. E. R. EL BOTON</v>
          </cell>
        </row>
        <row r="3410">
          <cell r="I3410">
            <v>205665000886</v>
          </cell>
          <cell r="J3410" t="str">
            <v>I. E. R. EL ZUMBIDO</v>
          </cell>
        </row>
        <row r="3411">
          <cell r="I3411">
            <v>205756000781</v>
          </cell>
          <cell r="J3411" t="str">
            <v>I. E. R. SAN MIGUEL</v>
          </cell>
        </row>
        <row r="3412">
          <cell r="I3412">
            <v>105690000241</v>
          </cell>
          <cell r="J3412" t="str">
            <v>I.E. TECNICO INDUSTRIAL TOMAS CARRASQUILLA</v>
          </cell>
        </row>
        <row r="3413">
          <cell r="I3413">
            <v>205679001095</v>
          </cell>
          <cell r="J3413" t="str">
            <v>C. E. R. ARTURO RAMIREZ GIRALDO</v>
          </cell>
        </row>
        <row r="3414">
          <cell r="I3414">
            <v>205264000247</v>
          </cell>
          <cell r="J3414" t="str">
            <v>C. E. R. EL PORVENIR</v>
          </cell>
        </row>
        <row r="3415">
          <cell r="I3415">
            <v>205686001181</v>
          </cell>
          <cell r="J3415" t="str">
            <v>C. E. R. EUFEMIA ARANGO DE ROLDAN</v>
          </cell>
        </row>
        <row r="3416">
          <cell r="I3416">
            <v>205125000330</v>
          </cell>
          <cell r="J3416" t="str">
            <v>C. E. R. ELKIN RESTREPO SERNA</v>
          </cell>
        </row>
        <row r="3417">
          <cell r="I3417">
            <v>205756001874</v>
          </cell>
          <cell r="J3417" t="str">
            <v>C. E. R.  EL PORVENIR</v>
          </cell>
        </row>
        <row r="3418">
          <cell r="I3418">
            <v>205138001165</v>
          </cell>
          <cell r="J3418" t="str">
            <v>C. E. R. LA MALENA</v>
          </cell>
        </row>
        <row r="3419">
          <cell r="I3419">
            <v>205887002094</v>
          </cell>
          <cell r="J3419" t="str">
            <v>C. E. R. SANTA JUANA</v>
          </cell>
        </row>
        <row r="3420">
          <cell r="I3420">
            <v>205887002087</v>
          </cell>
          <cell r="J3420" t="str">
            <v>C. E. R. LA FLORESTA</v>
          </cell>
        </row>
        <row r="3421">
          <cell r="I3421">
            <v>205690000068</v>
          </cell>
          <cell r="J3421" t="str">
            <v>I. E. R. SAN PEDRO</v>
          </cell>
        </row>
        <row r="3422">
          <cell r="I3422">
            <v>205690000076</v>
          </cell>
          <cell r="J3422" t="str">
            <v>C. E. R. SAN JAVIER</v>
          </cell>
        </row>
        <row r="3423">
          <cell r="I3423">
            <v>205321000119</v>
          </cell>
          <cell r="J3423" t="str">
            <v>C. E. R. PEÑOLES</v>
          </cell>
        </row>
        <row r="3424">
          <cell r="I3424">
            <v>205483000333</v>
          </cell>
          <cell r="J3424" t="str">
            <v>C. E. R. VENECIA</v>
          </cell>
        </row>
        <row r="3425">
          <cell r="I3425">
            <v>205483000350</v>
          </cell>
          <cell r="J3425" t="str">
            <v>C. E. R. DAMAS</v>
          </cell>
        </row>
        <row r="3426">
          <cell r="I3426">
            <v>205483000368</v>
          </cell>
          <cell r="J3426" t="str">
            <v>C. E. R. LA BALVANERA</v>
          </cell>
        </row>
        <row r="3427">
          <cell r="I3427">
            <v>205483000392</v>
          </cell>
          <cell r="J3427" t="str">
            <v>C. E. R. SAN PEDRO ARRIBA</v>
          </cell>
        </row>
        <row r="3428">
          <cell r="I3428">
            <v>205483000431</v>
          </cell>
          <cell r="J3428" t="str">
            <v>C. E. R. QUEBRADA NEGRA</v>
          </cell>
        </row>
        <row r="3429">
          <cell r="I3429">
            <v>205686000231</v>
          </cell>
          <cell r="J3429" t="str">
            <v>C. E. R. MINA VIEJA</v>
          </cell>
        </row>
        <row r="3430">
          <cell r="I3430">
            <v>205101000436</v>
          </cell>
          <cell r="J3430" t="str">
            <v>C. E. R. AMARANTO</v>
          </cell>
        </row>
        <row r="3431">
          <cell r="I3431">
            <v>205490000608</v>
          </cell>
          <cell r="J3431" t="str">
            <v>CENTRO EDUCATIVO RURAL EL BEJUCO</v>
          </cell>
        </row>
        <row r="3432">
          <cell r="I3432">
            <v>205665000100</v>
          </cell>
          <cell r="J3432" t="str">
            <v>I. E. R. LOS ALMENDROS</v>
          </cell>
        </row>
        <row r="3433">
          <cell r="I3433">
            <v>205480000669</v>
          </cell>
          <cell r="J3433" t="str">
            <v>C. E. R. LAS LOMITAS</v>
          </cell>
        </row>
        <row r="3434">
          <cell r="I3434">
            <v>205483000449</v>
          </cell>
          <cell r="J3434" t="str">
            <v>C. E. R. LA IGUANA</v>
          </cell>
        </row>
        <row r="3435">
          <cell r="I3435">
            <v>205093000065</v>
          </cell>
          <cell r="J3435" t="str">
            <v>I.E.R. JULIO GIRALDO</v>
          </cell>
        </row>
        <row r="3436">
          <cell r="I3436">
            <v>205134000008</v>
          </cell>
          <cell r="J3436" t="str">
            <v>C. E. R.  EL OSO</v>
          </cell>
        </row>
        <row r="3437">
          <cell r="I3437">
            <v>205093000057</v>
          </cell>
          <cell r="J3437" t="str">
            <v>C. E. R. LEONOR ANGEL VANEGAS</v>
          </cell>
        </row>
        <row r="3438">
          <cell r="I3438">
            <v>205858000107</v>
          </cell>
          <cell r="J3438" t="str">
            <v>C. E. R. LA CEIBA</v>
          </cell>
        </row>
        <row r="3439">
          <cell r="I3439">
            <v>205858000115</v>
          </cell>
          <cell r="J3439" t="str">
            <v>C. E. R. EL OLVIDO</v>
          </cell>
        </row>
        <row r="3440">
          <cell r="I3440">
            <v>205858000123</v>
          </cell>
          <cell r="J3440" t="str">
            <v>C. E. R. GABRIELA MISTRAL</v>
          </cell>
        </row>
        <row r="3441">
          <cell r="I3441">
            <v>205002000530</v>
          </cell>
          <cell r="J3441" t="str">
            <v>C. E. R. JOAQUINA DUQUE B</v>
          </cell>
        </row>
        <row r="3442">
          <cell r="I3442">
            <v>205002000548</v>
          </cell>
          <cell r="J3442" t="str">
            <v>C. E. R. ZOILA GARCIA DE GUZMAN</v>
          </cell>
        </row>
        <row r="3443">
          <cell r="I3443">
            <v>205858000166</v>
          </cell>
          <cell r="J3443" t="str">
            <v>C. E. R. BELGICA</v>
          </cell>
        </row>
        <row r="3444">
          <cell r="I3444">
            <v>205002000521</v>
          </cell>
          <cell r="J3444" t="str">
            <v>C. E. R. DR EDUARDO PELAEZ</v>
          </cell>
        </row>
        <row r="3445">
          <cell r="I3445">
            <v>205861000410</v>
          </cell>
          <cell r="J3445" t="str">
            <v>C. E. R. EL NARCISO</v>
          </cell>
        </row>
        <row r="3446">
          <cell r="I3446">
            <v>205670000495</v>
          </cell>
          <cell r="J3446" t="str">
            <v>I. E. R. CABILDO</v>
          </cell>
        </row>
        <row r="3447">
          <cell r="I3447">
            <v>205670000576</v>
          </cell>
          <cell r="J3447" t="str">
            <v>C. E. R. PIEDRAS BLANCAS</v>
          </cell>
        </row>
        <row r="3448">
          <cell r="I3448">
            <v>205670000665</v>
          </cell>
          <cell r="J3448" t="str">
            <v>I. E. R. LA FLORIDA</v>
          </cell>
        </row>
        <row r="3449">
          <cell r="I3449">
            <v>205670000037</v>
          </cell>
          <cell r="J3449" t="str">
            <v>I. E. R. SAN JOSE DEL NARE</v>
          </cell>
        </row>
        <row r="3450">
          <cell r="I3450">
            <v>205670000118</v>
          </cell>
          <cell r="J3450" t="str">
            <v>C. E. R. LA FLORESTA</v>
          </cell>
        </row>
        <row r="3451">
          <cell r="I3451">
            <v>205670000142</v>
          </cell>
          <cell r="J3451" t="str">
            <v>C. E. R. ANTONIA SANTOS</v>
          </cell>
        </row>
        <row r="3452">
          <cell r="I3452">
            <v>205670000169</v>
          </cell>
          <cell r="J3452" t="str">
            <v>C. E. R. MARBELLA</v>
          </cell>
        </row>
        <row r="3453">
          <cell r="I3453">
            <v>205670000045</v>
          </cell>
          <cell r="J3453" t="str">
            <v>C. E. R. LA MORA</v>
          </cell>
        </row>
        <row r="3454">
          <cell r="I3454">
            <v>205667000301</v>
          </cell>
          <cell r="J3454" t="str">
            <v>C. E. R. SAN AGUSTIN</v>
          </cell>
        </row>
        <row r="3455">
          <cell r="I3455">
            <v>205667000328</v>
          </cell>
          <cell r="J3455" t="str">
            <v>C. E. R. DANTAS</v>
          </cell>
        </row>
        <row r="3456">
          <cell r="I3456">
            <v>205690000131</v>
          </cell>
          <cell r="J3456" t="str">
            <v>I. E. R. SANTA GERTRUDIS - SEDE PRINCIPAL</v>
          </cell>
        </row>
        <row r="3457">
          <cell r="I3457">
            <v>205690000157</v>
          </cell>
          <cell r="J3457" t="str">
            <v>C. E. R. EL ROSARIO</v>
          </cell>
        </row>
        <row r="3458">
          <cell r="I3458">
            <v>205690000165</v>
          </cell>
          <cell r="J3458" t="str">
            <v>C. E. R. PLAYAS</v>
          </cell>
        </row>
        <row r="3459">
          <cell r="I3459">
            <v>205690000122</v>
          </cell>
          <cell r="J3459" t="str">
            <v>I. E. R. MARIA JESUS CASTRILLON</v>
          </cell>
        </row>
        <row r="3460">
          <cell r="I3460">
            <v>205667000344</v>
          </cell>
          <cell r="J3460" t="str">
            <v>C. E. R. EL SILENCIO</v>
          </cell>
        </row>
        <row r="3461">
          <cell r="I3461">
            <v>205667000352</v>
          </cell>
          <cell r="J3461" t="str">
            <v>C. E. R. EL INGENIO</v>
          </cell>
        </row>
        <row r="3462">
          <cell r="I3462">
            <v>205667000433</v>
          </cell>
          <cell r="J3462" t="str">
            <v>C. E. R.  EL TOPACIO</v>
          </cell>
        </row>
        <row r="3463">
          <cell r="I3463">
            <v>205667000441</v>
          </cell>
          <cell r="J3463" t="str">
            <v>C. E. R. EL JAGUE</v>
          </cell>
        </row>
        <row r="3464">
          <cell r="I3464">
            <v>205667000468</v>
          </cell>
          <cell r="J3464" t="str">
            <v>C. E. R. LA BALSA</v>
          </cell>
        </row>
        <row r="3465">
          <cell r="I3465">
            <v>205667000581</v>
          </cell>
          <cell r="J3465" t="str">
            <v>CENTRO EDUCATIVO RURAL  LOS CENTROS</v>
          </cell>
        </row>
        <row r="3466">
          <cell r="I3466">
            <v>205667000603</v>
          </cell>
          <cell r="J3466" t="str">
            <v>C. E. R. CHICO</v>
          </cell>
        </row>
        <row r="3467">
          <cell r="I3467">
            <v>205667000638</v>
          </cell>
          <cell r="J3467" t="str">
            <v>C. E. R. PIEDRAS ARRIBA</v>
          </cell>
        </row>
        <row r="3468">
          <cell r="I3468">
            <v>205670000053</v>
          </cell>
          <cell r="J3468" t="str">
            <v>C. E. R. SAN ANTONIO</v>
          </cell>
        </row>
        <row r="3469">
          <cell r="I3469">
            <v>205670000258</v>
          </cell>
          <cell r="J3469" t="str">
            <v>C. E. R. DOCTOR ALEJANDRO GOMEZ DIEZ</v>
          </cell>
        </row>
        <row r="3470">
          <cell r="I3470">
            <v>205670000266</v>
          </cell>
          <cell r="J3470" t="str">
            <v>I. E. R. LA PUREZA</v>
          </cell>
        </row>
        <row r="3471">
          <cell r="I3471">
            <v>205670000312</v>
          </cell>
          <cell r="J3471" t="str">
            <v>C. E. R. SAN JOAQUIN</v>
          </cell>
        </row>
        <row r="3472">
          <cell r="I3472">
            <v>205670000347</v>
          </cell>
          <cell r="J3472" t="str">
            <v>C. E. R. MONTEMAR</v>
          </cell>
        </row>
        <row r="3473">
          <cell r="I3473">
            <v>205055000248</v>
          </cell>
          <cell r="J3473" t="str">
            <v>C. E. R. SAN ANDRES</v>
          </cell>
        </row>
        <row r="3474">
          <cell r="I3474">
            <v>205197000156</v>
          </cell>
          <cell r="J3474" t="str">
            <v>C. E. R. LA PLAYA</v>
          </cell>
        </row>
        <row r="3475">
          <cell r="I3475">
            <v>205055000388</v>
          </cell>
          <cell r="J3475" t="str">
            <v>C. E. R. SAN LUIS</v>
          </cell>
        </row>
        <row r="3476">
          <cell r="I3476">
            <v>205667000701</v>
          </cell>
          <cell r="J3476" t="str">
            <v>C. E. R.  MANILA</v>
          </cell>
        </row>
        <row r="3477">
          <cell r="I3477">
            <v>205690000726</v>
          </cell>
          <cell r="J3477" t="str">
            <v>C. E. R. MONSEÑOR GERARDO VALENCIA</v>
          </cell>
        </row>
        <row r="3478">
          <cell r="I3478">
            <v>205690000742</v>
          </cell>
          <cell r="J3478" t="str">
            <v>C. E. R. DOLORES</v>
          </cell>
        </row>
        <row r="3479">
          <cell r="I3479">
            <v>205197001535</v>
          </cell>
          <cell r="J3479" t="str">
            <v>C. E. R. EL VIAHO</v>
          </cell>
        </row>
        <row r="3480">
          <cell r="I3480">
            <v>205318000213</v>
          </cell>
          <cell r="J3480" t="str">
            <v>C. E. R. LA HONDA</v>
          </cell>
        </row>
        <row r="3481">
          <cell r="I3481">
            <v>205318000337</v>
          </cell>
          <cell r="J3481" t="str">
            <v>C. E. R. LA MILAGROSA</v>
          </cell>
        </row>
        <row r="3482">
          <cell r="I3482">
            <v>205318000221</v>
          </cell>
          <cell r="J3482" t="str">
            <v>C. E. R. LA CLARA</v>
          </cell>
        </row>
        <row r="3483">
          <cell r="I3483">
            <v>205264000034</v>
          </cell>
          <cell r="J3483" t="str">
            <v>C. E. R. LA CONCORDIA</v>
          </cell>
        </row>
        <row r="3484">
          <cell r="I3484">
            <v>205264000085</v>
          </cell>
          <cell r="J3484" t="str">
            <v>C. E. R. LA HERMOSA</v>
          </cell>
        </row>
        <row r="3485">
          <cell r="I3485">
            <v>205284000057</v>
          </cell>
          <cell r="J3485" t="str">
            <v>C. E. R. SAN LAZARO</v>
          </cell>
        </row>
        <row r="3486">
          <cell r="I3486">
            <v>205541000250</v>
          </cell>
          <cell r="J3486" t="str">
            <v>C. E. R. CHIQUINQUIRA</v>
          </cell>
        </row>
        <row r="3487">
          <cell r="I3487">
            <v>205541000276</v>
          </cell>
          <cell r="J3487" t="str">
            <v>C. E. R. JESUS ANTONIO FRANCO</v>
          </cell>
        </row>
        <row r="3488">
          <cell r="I3488">
            <v>205674000376</v>
          </cell>
          <cell r="J3488" t="str">
            <v>C. E. R. EL CARMELO</v>
          </cell>
        </row>
        <row r="3489">
          <cell r="I3489">
            <v>205674000384</v>
          </cell>
          <cell r="J3489" t="str">
            <v>C. E. R. SAN IGNACIO</v>
          </cell>
        </row>
        <row r="3490">
          <cell r="I3490">
            <v>205679000901</v>
          </cell>
          <cell r="J3490" t="str">
            <v>C. E. R. LA QUIEBRA</v>
          </cell>
        </row>
        <row r="3491">
          <cell r="I3491">
            <v>205679000919</v>
          </cell>
          <cell r="J3491" t="str">
            <v>C. E. R. SAN MIGUELITO</v>
          </cell>
        </row>
        <row r="3492">
          <cell r="I3492">
            <v>205679000935</v>
          </cell>
          <cell r="J3492" t="str">
            <v>C. E. R. MORRO PLANCHO</v>
          </cell>
        </row>
        <row r="3493">
          <cell r="I3493">
            <v>205686000266</v>
          </cell>
          <cell r="J3493" t="str">
            <v>C. E. R. QUEBRADA DEL MEDIO</v>
          </cell>
        </row>
        <row r="3494">
          <cell r="I3494">
            <v>205686000282</v>
          </cell>
          <cell r="J3494" t="str">
            <v>C. E. R. BOCA DEL MONTE</v>
          </cell>
        </row>
        <row r="3495">
          <cell r="I3495">
            <v>205856000053</v>
          </cell>
          <cell r="J3495" t="str">
            <v>C. E. R. INDIGENISTA LA MARIA</v>
          </cell>
        </row>
        <row r="3496">
          <cell r="I3496">
            <v>205861000436</v>
          </cell>
          <cell r="J3496" t="str">
            <v>C. E. R. BERNARDO RESTREPO</v>
          </cell>
        </row>
        <row r="3497">
          <cell r="I3497">
            <v>205697000187</v>
          </cell>
          <cell r="J3497" t="str">
            <v>C. E. R. PORTACHUELO</v>
          </cell>
        </row>
        <row r="3498">
          <cell r="I3498">
            <v>205697000195</v>
          </cell>
          <cell r="J3498" t="str">
            <v>C. E. R. PAVAS</v>
          </cell>
        </row>
        <row r="3499">
          <cell r="I3499">
            <v>205697000209</v>
          </cell>
          <cell r="J3499" t="str">
            <v>C. E. R. MORRITOS</v>
          </cell>
        </row>
        <row r="3500">
          <cell r="I3500">
            <v>205697000217</v>
          </cell>
          <cell r="J3500" t="str">
            <v>C. E. R. LAS PALMAS</v>
          </cell>
        </row>
        <row r="3501">
          <cell r="I3501">
            <v>205031001081</v>
          </cell>
          <cell r="J3501" t="str">
            <v>I. E. R. VICTOR CARDENAS JARAMILLO</v>
          </cell>
        </row>
        <row r="3502">
          <cell r="I3502">
            <v>205490000004</v>
          </cell>
          <cell r="J3502" t="str">
            <v>C. E. R. EL PARAISO</v>
          </cell>
        </row>
        <row r="3503">
          <cell r="I3503">
            <v>205190000169</v>
          </cell>
          <cell r="J3503" t="str">
            <v>C. E. R. CRUCES</v>
          </cell>
        </row>
        <row r="3504">
          <cell r="I3504">
            <v>205790000839</v>
          </cell>
          <cell r="J3504" t="str">
            <v>C. E. R. LAS DELICIAS</v>
          </cell>
        </row>
        <row r="3505">
          <cell r="I3505">
            <v>205790000855</v>
          </cell>
          <cell r="J3505" t="str">
            <v>C. E. R.  VISTA HERMOSA</v>
          </cell>
        </row>
        <row r="3506">
          <cell r="I3506">
            <v>205790000928</v>
          </cell>
          <cell r="J3506" t="str">
            <v>C. E. R.  PECORALIA</v>
          </cell>
        </row>
        <row r="3507">
          <cell r="I3507">
            <v>205790000936</v>
          </cell>
          <cell r="J3507" t="str">
            <v>C. E. R.  LA PIPIOLA</v>
          </cell>
        </row>
        <row r="3508">
          <cell r="I3508">
            <v>205790000979</v>
          </cell>
          <cell r="J3508" t="str">
            <v>C. E. R.  SANTA CLARA</v>
          </cell>
        </row>
        <row r="3509">
          <cell r="I3509">
            <v>205790000995</v>
          </cell>
          <cell r="J3509" t="str">
            <v>C. E. R.  DORADAS ALTO</v>
          </cell>
        </row>
        <row r="3510">
          <cell r="I3510">
            <v>205790001037</v>
          </cell>
          <cell r="J3510" t="str">
            <v>C. E. R. EL POTRERO LARGO</v>
          </cell>
        </row>
        <row r="3511">
          <cell r="I3511">
            <v>205665001173</v>
          </cell>
          <cell r="J3511" t="str">
            <v>C. E. R. BRISAS DEL PIRU</v>
          </cell>
        </row>
        <row r="3512">
          <cell r="I3512">
            <v>205234000609</v>
          </cell>
          <cell r="J3512" t="str">
            <v>C. E. R. LA BAMBA</v>
          </cell>
        </row>
        <row r="3513">
          <cell r="I3513">
            <v>205234000633</v>
          </cell>
          <cell r="J3513" t="str">
            <v>I. E. R.  LA FALDA</v>
          </cell>
        </row>
        <row r="3514">
          <cell r="I3514">
            <v>205234000641</v>
          </cell>
          <cell r="J3514" t="str">
            <v>I. E. R. LA CHEPA</v>
          </cell>
        </row>
        <row r="3515">
          <cell r="I3515">
            <v>205237000146</v>
          </cell>
          <cell r="J3515" t="str">
            <v>I. E. R. LEOCADIO JARAMILLO</v>
          </cell>
        </row>
        <row r="3516">
          <cell r="I3516">
            <v>205237000201</v>
          </cell>
          <cell r="J3516" t="str">
            <v>C. E. R. EMILIA RENDON</v>
          </cell>
        </row>
        <row r="3517">
          <cell r="I3517">
            <v>205042000281</v>
          </cell>
          <cell r="J3517" t="str">
            <v>C. E. R. NURQUI</v>
          </cell>
        </row>
        <row r="3518">
          <cell r="I3518">
            <v>205042000290</v>
          </cell>
          <cell r="J3518" t="str">
            <v>C. E. R. MEDIA CUESTA</v>
          </cell>
        </row>
        <row r="3519">
          <cell r="I3519">
            <v>205042000303</v>
          </cell>
          <cell r="J3519" t="str">
            <v>C. E. R. SACRAMENTO OSORIO PEREZ</v>
          </cell>
        </row>
        <row r="3520">
          <cell r="I3520">
            <v>205042000567</v>
          </cell>
          <cell r="J3520" t="str">
            <v>C. E. R. EL JAGUE</v>
          </cell>
        </row>
        <row r="3521">
          <cell r="I3521">
            <v>205042000575</v>
          </cell>
          <cell r="J3521" t="str">
            <v>C. E. R. EL CATORCE</v>
          </cell>
        </row>
        <row r="3522">
          <cell r="I3522">
            <v>205042000648</v>
          </cell>
          <cell r="J3522" t="str">
            <v>C. E. R. EL PEDREGAL</v>
          </cell>
        </row>
        <row r="3523">
          <cell r="I3523">
            <v>205042000664</v>
          </cell>
          <cell r="J3523" t="str">
            <v>C. E. R. LA MESA</v>
          </cell>
        </row>
        <row r="3524">
          <cell r="I3524">
            <v>205042000672</v>
          </cell>
          <cell r="J3524" t="str">
            <v>C. E. R. COLORADOS</v>
          </cell>
        </row>
        <row r="3525">
          <cell r="I3525">
            <v>205042000711</v>
          </cell>
          <cell r="J3525" t="str">
            <v>C. E. R. EL CHURIMBO</v>
          </cell>
        </row>
        <row r="3526">
          <cell r="I3526">
            <v>205125000747</v>
          </cell>
          <cell r="J3526" t="str">
            <v>C. E. R. EL FILO</v>
          </cell>
        </row>
        <row r="3527">
          <cell r="I3527">
            <v>205079000249</v>
          </cell>
          <cell r="J3527" t="str">
            <v>C. E. R. AGUAS CLARAS</v>
          </cell>
        </row>
        <row r="3528">
          <cell r="I3528">
            <v>205079000265</v>
          </cell>
          <cell r="J3528" t="str">
            <v>C. E. R. PANTANILLO</v>
          </cell>
        </row>
        <row r="3529">
          <cell r="I3529">
            <v>205400000388</v>
          </cell>
          <cell r="J3529" t="str">
            <v>C. E. R. LAS COLMENAS LA GARCIA</v>
          </cell>
        </row>
        <row r="3530">
          <cell r="I3530">
            <v>205400000531</v>
          </cell>
          <cell r="J3530" t="str">
            <v>C. E. R. LA DIVISA</v>
          </cell>
        </row>
        <row r="3531">
          <cell r="I3531">
            <v>205647000160</v>
          </cell>
          <cell r="J3531" t="str">
            <v>C. E. R. MONTAQADENTRO</v>
          </cell>
        </row>
        <row r="3532">
          <cell r="I3532">
            <v>205647000178</v>
          </cell>
          <cell r="J3532" t="str">
            <v>C. E. R. LA LEJIA</v>
          </cell>
        </row>
        <row r="3533">
          <cell r="I3533">
            <v>205647000186</v>
          </cell>
          <cell r="J3533" t="str">
            <v>C. E. R. EL ROBLE</v>
          </cell>
        </row>
        <row r="3534">
          <cell r="I3534">
            <v>205647000194</v>
          </cell>
          <cell r="J3534" t="str">
            <v>C. E. R. EL PEÑOL</v>
          </cell>
        </row>
        <row r="3535">
          <cell r="I3535">
            <v>205647000208</v>
          </cell>
          <cell r="J3535" t="str">
            <v>C. E. R. CUERQUIA</v>
          </cell>
        </row>
        <row r="3536">
          <cell r="I3536">
            <v>205647000259</v>
          </cell>
          <cell r="J3536" t="str">
            <v>C. E. R. EL FILO</v>
          </cell>
        </row>
        <row r="3537">
          <cell r="I3537">
            <v>205483000171</v>
          </cell>
          <cell r="J3537" t="str">
            <v>C. E. R. EL CONDOR</v>
          </cell>
        </row>
        <row r="3538">
          <cell r="I3538">
            <v>205861000444</v>
          </cell>
          <cell r="J3538" t="str">
            <v>C. E. R. NUEVA SANTA ROSITA</v>
          </cell>
        </row>
        <row r="3539">
          <cell r="I3539">
            <v>205861000452</v>
          </cell>
          <cell r="J3539" t="str">
            <v>C. E. R. EL VERGEL</v>
          </cell>
        </row>
        <row r="3540">
          <cell r="I3540">
            <v>205861000495</v>
          </cell>
          <cell r="J3540" t="str">
            <v>C. E. R. TORREJONES</v>
          </cell>
        </row>
        <row r="3541">
          <cell r="I3541">
            <v>205873000474</v>
          </cell>
          <cell r="J3541" t="str">
            <v>C. E. R. BOCA DE LA LUISA</v>
          </cell>
        </row>
        <row r="3542">
          <cell r="I3542">
            <v>205873000491</v>
          </cell>
          <cell r="J3542" t="str">
            <v>C. E. R. BRICEÑO</v>
          </cell>
        </row>
        <row r="3543">
          <cell r="I3543">
            <v>205873000504</v>
          </cell>
          <cell r="J3543" t="str">
            <v>C. E. R. PIEDRAS GORDAS</v>
          </cell>
        </row>
        <row r="3544">
          <cell r="I3544">
            <v>205890000496</v>
          </cell>
          <cell r="J3544" t="str">
            <v>C. E. R. LA PAJITA</v>
          </cell>
        </row>
        <row r="3545">
          <cell r="I3545">
            <v>205890000666</v>
          </cell>
          <cell r="J3545" t="str">
            <v>C. E. R. LA CORDILLERA</v>
          </cell>
        </row>
        <row r="3546">
          <cell r="I3546">
            <v>205890001034</v>
          </cell>
          <cell r="J3546" t="str">
            <v>C. E. R. LOS TOTUMOS</v>
          </cell>
        </row>
        <row r="3547">
          <cell r="I3547">
            <v>205890001051</v>
          </cell>
          <cell r="J3547" t="str">
            <v>C. E. R. PIEDRAS BLANCAS</v>
          </cell>
        </row>
        <row r="3548">
          <cell r="I3548">
            <v>205890001107</v>
          </cell>
          <cell r="J3548" t="str">
            <v>C. E. R. DOÑA ANA</v>
          </cell>
        </row>
        <row r="3549">
          <cell r="I3549">
            <v>205890001123</v>
          </cell>
          <cell r="J3549" t="str">
            <v>C. E. R. MARACAIBO</v>
          </cell>
        </row>
        <row r="3550">
          <cell r="I3550">
            <v>205541000063</v>
          </cell>
          <cell r="J3550" t="str">
            <v>C. E. R. MARIA CONCEPCION POSADA</v>
          </cell>
        </row>
        <row r="3551">
          <cell r="I3551">
            <v>205873000024</v>
          </cell>
          <cell r="J3551" t="str">
            <v>C. E. R. GUADUALITO</v>
          </cell>
        </row>
        <row r="3552">
          <cell r="I3552">
            <v>205873000041</v>
          </cell>
          <cell r="J3552" t="str">
            <v>C. E. R. PUERTO PALACIOS</v>
          </cell>
        </row>
        <row r="3553">
          <cell r="I3553">
            <v>205686001017</v>
          </cell>
          <cell r="J3553" t="str">
            <v>C. E. R. MORTIÑAL</v>
          </cell>
        </row>
        <row r="3554">
          <cell r="I3554">
            <v>205686001033</v>
          </cell>
          <cell r="J3554" t="str">
            <v>C. E. R. OROBAJO ARRIBA</v>
          </cell>
        </row>
        <row r="3555">
          <cell r="I3555">
            <v>205686001050</v>
          </cell>
          <cell r="J3555" t="str">
            <v>C. E. R. LA LOMITA</v>
          </cell>
        </row>
        <row r="3556">
          <cell r="I3556">
            <v>205674000325</v>
          </cell>
          <cell r="J3556" t="str">
            <v>C. E. R. SANTA ANA</v>
          </cell>
        </row>
        <row r="3557">
          <cell r="I3557">
            <v>205674000368</v>
          </cell>
          <cell r="J3557" t="str">
            <v>C. E. R. PIEDRAGORDA</v>
          </cell>
        </row>
        <row r="3558">
          <cell r="I3558">
            <v>205031001201</v>
          </cell>
          <cell r="J3558" t="str">
            <v>I. E. R. MONDRAGON</v>
          </cell>
        </row>
        <row r="3559">
          <cell r="I3559">
            <v>205031001219</v>
          </cell>
          <cell r="J3559" t="str">
            <v>I. E. R. CESTILLAL</v>
          </cell>
        </row>
        <row r="3560">
          <cell r="I3560">
            <v>205107000888</v>
          </cell>
          <cell r="J3560" t="str">
            <v>C. E. R. EL CHORRILLO</v>
          </cell>
        </row>
        <row r="3561">
          <cell r="I3561">
            <v>205854000013</v>
          </cell>
          <cell r="J3561" t="str">
            <v>C. E. R. LA VISCAYA</v>
          </cell>
        </row>
        <row r="3562">
          <cell r="I3562">
            <v>205854000030</v>
          </cell>
          <cell r="J3562" t="str">
            <v>C. E. R. LA ESMERALDA</v>
          </cell>
        </row>
        <row r="3563">
          <cell r="I3563">
            <v>205425000358</v>
          </cell>
          <cell r="J3563" t="str">
            <v>C. E. R. SAN IGNACIO</v>
          </cell>
        </row>
        <row r="3564">
          <cell r="I3564">
            <v>205237000022</v>
          </cell>
          <cell r="J3564" t="str">
            <v>C. E. R.  FRANCISCO RESTREPO</v>
          </cell>
        </row>
        <row r="3565">
          <cell r="I3565">
            <v>205411000215</v>
          </cell>
          <cell r="J3565" t="str">
            <v>C. E. R. SOBRESABANAS</v>
          </cell>
        </row>
        <row r="3566">
          <cell r="I3566">
            <v>205411000223</v>
          </cell>
          <cell r="J3566" t="str">
            <v>C. E. R. SAN LORENZO</v>
          </cell>
        </row>
        <row r="3567">
          <cell r="I3567">
            <v>205411000231</v>
          </cell>
          <cell r="J3567" t="str">
            <v>I. E. R. SAN MIGUEL</v>
          </cell>
        </row>
        <row r="3568">
          <cell r="I3568">
            <v>205411000339</v>
          </cell>
          <cell r="J3568" t="str">
            <v>I. E. R. LOS PEÑOLES</v>
          </cell>
        </row>
        <row r="3569">
          <cell r="I3569">
            <v>205483000112</v>
          </cell>
          <cell r="J3569" t="str">
            <v>C. E. R. REQUINTADERO</v>
          </cell>
        </row>
        <row r="3570">
          <cell r="I3570">
            <v>205483000121</v>
          </cell>
          <cell r="J3570" t="str">
            <v>C. E. R. EL PALMAR</v>
          </cell>
        </row>
        <row r="3571">
          <cell r="I3571">
            <v>205483000139</v>
          </cell>
          <cell r="J3571" t="str">
            <v>C. E. R. QUIEBRA HONDA</v>
          </cell>
        </row>
        <row r="3572">
          <cell r="I3572">
            <v>205483000147</v>
          </cell>
          <cell r="J3572" t="str">
            <v>C. E. R. SAN MIGUEL</v>
          </cell>
        </row>
        <row r="3573">
          <cell r="I3573">
            <v>205042000338</v>
          </cell>
          <cell r="J3573" t="str">
            <v>C. E. R. JESUS DEL CORRAL</v>
          </cell>
        </row>
        <row r="3574">
          <cell r="I3574">
            <v>205890000071</v>
          </cell>
          <cell r="J3574" t="str">
            <v>C. E. R. SAN ANTONIO</v>
          </cell>
        </row>
        <row r="3575">
          <cell r="I3575">
            <v>205890000089</v>
          </cell>
          <cell r="J3575" t="str">
            <v>C. E. R. URRAO</v>
          </cell>
        </row>
        <row r="3576">
          <cell r="I3576">
            <v>205890000127</v>
          </cell>
          <cell r="J3576" t="str">
            <v>C. E. R. SANTA CRUZ</v>
          </cell>
        </row>
        <row r="3577">
          <cell r="I3577">
            <v>205890000135</v>
          </cell>
          <cell r="J3577" t="str">
            <v>C. E. R. LA GERGONA</v>
          </cell>
        </row>
        <row r="3578">
          <cell r="I3578">
            <v>205873000059</v>
          </cell>
          <cell r="J3578" t="str">
            <v>C. E. R. PALO BLANCO</v>
          </cell>
        </row>
        <row r="3579">
          <cell r="I3579">
            <v>205079000362</v>
          </cell>
          <cell r="J3579" t="str">
            <v>C. E. R. PLATANITO</v>
          </cell>
        </row>
        <row r="3580">
          <cell r="I3580">
            <v>205079000371</v>
          </cell>
          <cell r="J3580" t="str">
            <v>C. E. R.  VENTANAS</v>
          </cell>
        </row>
        <row r="3581">
          <cell r="I3581">
            <v>205079000389</v>
          </cell>
          <cell r="J3581" t="str">
            <v>C. E. R. LA CALDA</v>
          </cell>
        </row>
        <row r="3582">
          <cell r="I3582">
            <v>205079000397</v>
          </cell>
          <cell r="J3582" t="str">
            <v>C. E. R. CORRIENTES</v>
          </cell>
        </row>
        <row r="3583">
          <cell r="I3583">
            <v>205079000427</v>
          </cell>
          <cell r="J3583" t="str">
            <v>C. E. R. SAN FRANCISCO DE PAULA</v>
          </cell>
        </row>
        <row r="3584">
          <cell r="I3584">
            <v>205079000460</v>
          </cell>
          <cell r="J3584" t="str">
            <v>C. E. R. MOCORONGO</v>
          </cell>
        </row>
        <row r="3585">
          <cell r="I3585">
            <v>205079000494</v>
          </cell>
          <cell r="J3585" t="str">
            <v>C. E. R. SAN EUGENIO</v>
          </cell>
        </row>
        <row r="3586">
          <cell r="I3586">
            <v>205079000613</v>
          </cell>
          <cell r="J3586" t="str">
            <v>C. E. R. DOS QUEBRADAS</v>
          </cell>
        </row>
        <row r="3587">
          <cell r="I3587">
            <v>205079000664</v>
          </cell>
          <cell r="J3587" t="str">
            <v>C. E. R. LA ESE</v>
          </cell>
        </row>
        <row r="3588">
          <cell r="I3588">
            <v>205079000729</v>
          </cell>
          <cell r="J3588" t="str">
            <v>C. E. R. BUGA</v>
          </cell>
        </row>
        <row r="3589">
          <cell r="I3589">
            <v>205079000800</v>
          </cell>
          <cell r="J3589" t="str">
            <v>C. E. R. JORGE ELICER GAITAN</v>
          </cell>
        </row>
        <row r="3590">
          <cell r="I3590">
            <v>205079000818</v>
          </cell>
          <cell r="J3590" t="str">
            <v>C. E. R. ABRAHAM RIOS</v>
          </cell>
        </row>
        <row r="3591">
          <cell r="I3591">
            <v>205079000826</v>
          </cell>
          <cell r="J3591" t="str">
            <v>C. E. R. VOLANTIN</v>
          </cell>
        </row>
        <row r="3592">
          <cell r="I3592">
            <v>205079000834</v>
          </cell>
          <cell r="J3592" t="str">
            <v>C. E. R.  VALLECITOS</v>
          </cell>
        </row>
        <row r="3593">
          <cell r="I3593">
            <v>205893000471</v>
          </cell>
          <cell r="J3593" t="str">
            <v>C. E. R. KILOMETRO CINCO</v>
          </cell>
        </row>
        <row r="3594">
          <cell r="I3594">
            <v>205893000501</v>
          </cell>
          <cell r="J3594" t="str">
            <v>C. E. R. ONCE DE NOVIEMBRE</v>
          </cell>
        </row>
        <row r="3595">
          <cell r="I3595">
            <v>205483000180</v>
          </cell>
          <cell r="J3595" t="str">
            <v>C. E. R. LA ARGENTINA</v>
          </cell>
        </row>
        <row r="3596">
          <cell r="I3596">
            <v>205819000256</v>
          </cell>
          <cell r="J3596" t="str">
            <v>I. E. R. GUAYABAL</v>
          </cell>
        </row>
        <row r="3597">
          <cell r="I3597">
            <v>205819000272</v>
          </cell>
          <cell r="J3597" t="str">
            <v>I. E. R. LAS MARGARITAS</v>
          </cell>
        </row>
        <row r="3598">
          <cell r="I3598">
            <v>205031001367</v>
          </cell>
          <cell r="J3598" t="str">
            <v>I. E. R. EL JARDIN</v>
          </cell>
        </row>
        <row r="3599">
          <cell r="I3599">
            <v>205031001375</v>
          </cell>
          <cell r="J3599" t="str">
            <v>C. E. R. LA ALDEA</v>
          </cell>
        </row>
        <row r="3600">
          <cell r="I3600">
            <v>205854000137</v>
          </cell>
          <cell r="J3600" t="str">
            <v>C. E. R. PIO CLAUDIO GUTIERREZ</v>
          </cell>
        </row>
        <row r="3601">
          <cell r="I3601">
            <v>205854000145</v>
          </cell>
          <cell r="J3601" t="str">
            <v>C. E. R. COLMENAS</v>
          </cell>
        </row>
        <row r="3602">
          <cell r="I3602">
            <v>205854000188</v>
          </cell>
          <cell r="J3602" t="str">
            <v>C. E. R. LUIS MARIA CUARTAS</v>
          </cell>
        </row>
        <row r="3603">
          <cell r="I3603">
            <v>205854000242</v>
          </cell>
          <cell r="J3603" t="str">
            <v>C. E. R. HIGUERON</v>
          </cell>
        </row>
        <row r="3604">
          <cell r="I3604">
            <v>205038000331</v>
          </cell>
          <cell r="J3604" t="str">
            <v>C. E. R. MIGUEL ANGEL OSORIO</v>
          </cell>
        </row>
        <row r="3605">
          <cell r="I3605">
            <v>205038000374</v>
          </cell>
          <cell r="J3605" t="str">
            <v>C. E. R. LA QUIEBRA</v>
          </cell>
        </row>
        <row r="3606">
          <cell r="I3606">
            <v>205038000404</v>
          </cell>
          <cell r="J3606" t="str">
            <v>I. E. R.  FRANCISCO JAVIER BARRIENTOS</v>
          </cell>
        </row>
        <row r="3607">
          <cell r="I3607">
            <v>205038000439</v>
          </cell>
          <cell r="J3607" t="str">
            <v>C. E. R. PAJARITO ARRIBA</v>
          </cell>
        </row>
        <row r="3608">
          <cell r="I3608">
            <v>205890000143</v>
          </cell>
          <cell r="J3608" t="str">
            <v>C. E. R. LA ABISINIA</v>
          </cell>
        </row>
        <row r="3609">
          <cell r="I3609">
            <v>205890000151</v>
          </cell>
          <cell r="J3609" t="str">
            <v>C. E. R. ANTONIO AGUILAR</v>
          </cell>
        </row>
        <row r="3610">
          <cell r="I3610">
            <v>205893001264</v>
          </cell>
          <cell r="J3610" t="str">
            <v>C. E. R. VIETNAM</v>
          </cell>
        </row>
        <row r="3611">
          <cell r="I3611">
            <v>205893001451</v>
          </cell>
          <cell r="J3611" t="str">
            <v>C. E. R. LA ORQUIDEA</v>
          </cell>
        </row>
        <row r="3612">
          <cell r="I3612">
            <v>205893001523</v>
          </cell>
          <cell r="J3612" t="str">
            <v>I. E. R. ALTO CIMITARRA</v>
          </cell>
        </row>
        <row r="3613">
          <cell r="I3613">
            <v>205138001017</v>
          </cell>
          <cell r="J3613" t="str">
            <v>C. E. R.  LA CAMPIÑA</v>
          </cell>
        </row>
        <row r="3614">
          <cell r="I3614">
            <v>205659000211</v>
          </cell>
          <cell r="J3614" t="str">
            <v>C. E. R. EL COCO</v>
          </cell>
        </row>
        <row r="3615">
          <cell r="I3615">
            <v>205659000262</v>
          </cell>
          <cell r="J3615" t="str">
            <v>C. E. R. MONTECRISTO</v>
          </cell>
        </row>
        <row r="3616">
          <cell r="I3616">
            <v>205756001354</v>
          </cell>
          <cell r="J3616" t="str">
            <v>C. E. R. MARTHA PANESSO DE TORO</v>
          </cell>
        </row>
        <row r="3617">
          <cell r="I3617">
            <v>205665000207</v>
          </cell>
          <cell r="J3617" t="str">
            <v>C. E. R. TACANAL</v>
          </cell>
        </row>
        <row r="3618">
          <cell r="I3618">
            <v>205665000215</v>
          </cell>
          <cell r="J3618" t="str">
            <v>I. E. R. BUCHADO MEDIO</v>
          </cell>
        </row>
        <row r="3619">
          <cell r="I3619">
            <v>205686000142</v>
          </cell>
          <cell r="J3619" t="str">
            <v>C. E. R. LA MUÑOZ</v>
          </cell>
        </row>
        <row r="3620">
          <cell r="I3620">
            <v>205209000718</v>
          </cell>
          <cell r="J3620" t="str">
            <v>C.E.R. MAJAGUAL - SEDE PRINCIPAL</v>
          </cell>
        </row>
        <row r="3621">
          <cell r="I3621">
            <v>205660001043</v>
          </cell>
          <cell r="J3621" t="str">
            <v>C.E.R. LA IBERIA - SEDE PRINCIPAL</v>
          </cell>
        </row>
        <row r="3622">
          <cell r="I3622">
            <v>205660000004</v>
          </cell>
          <cell r="J3622" t="str">
            <v>C.E.R. VILLANUEVA - SEDE PRINCIPAL</v>
          </cell>
        </row>
        <row r="3623">
          <cell r="I3623">
            <v>205847001331</v>
          </cell>
          <cell r="J3623" t="str">
            <v>C. E. R. INDIGENISTA VALLE DE PERDIDAS</v>
          </cell>
        </row>
        <row r="3624">
          <cell r="I3624">
            <v>205847001501</v>
          </cell>
          <cell r="J3624" t="str">
            <v>C. E. R. INDIGENISTA MAJORE</v>
          </cell>
        </row>
        <row r="3625">
          <cell r="I3625">
            <v>205847001519</v>
          </cell>
          <cell r="J3625" t="str">
            <v>C. E. R. INDIGENISTA ANDABU</v>
          </cell>
        </row>
        <row r="3626">
          <cell r="I3626">
            <v>205873000202</v>
          </cell>
          <cell r="J3626" t="str">
            <v>C. E. R. PUEBLO NUEVO MURRI</v>
          </cell>
        </row>
        <row r="3627">
          <cell r="I3627">
            <v>205873000245</v>
          </cell>
          <cell r="J3627" t="str">
            <v>C. E. R. ISLETA</v>
          </cell>
        </row>
        <row r="3628">
          <cell r="I3628">
            <v>205873000326</v>
          </cell>
          <cell r="J3628" t="str">
            <v>C. E. R. ARENAL</v>
          </cell>
        </row>
        <row r="3629">
          <cell r="I3629">
            <v>205873000351</v>
          </cell>
          <cell r="J3629" t="str">
            <v>C. E. R. PLAYITAS</v>
          </cell>
        </row>
        <row r="3630">
          <cell r="I3630">
            <v>205483000198</v>
          </cell>
          <cell r="J3630" t="str">
            <v>C. E. R. LAS MANGAS</v>
          </cell>
        </row>
        <row r="3631">
          <cell r="I3631">
            <v>205002000319</v>
          </cell>
          <cell r="J3631" t="str">
            <v>C. E. R. EL CARMELO</v>
          </cell>
        </row>
        <row r="3632">
          <cell r="I3632">
            <v>205002000327</v>
          </cell>
          <cell r="J3632" t="str">
            <v>C. E. R. SANTA ANA</v>
          </cell>
        </row>
        <row r="3633">
          <cell r="I3633">
            <v>205002000335</v>
          </cell>
          <cell r="J3633" t="str">
            <v>C. E. R. ELIAS GUTIERREZ</v>
          </cell>
        </row>
        <row r="3634">
          <cell r="I3634">
            <v>205002000351</v>
          </cell>
          <cell r="J3634" t="str">
            <v>C. E. R. LA POLKA</v>
          </cell>
        </row>
        <row r="3635">
          <cell r="I3635">
            <v>205002000394</v>
          </cell>
          <cell r="J3635" t="str">
            <v>C. E. R.  FRANCISCO BETANCUR</v>
          </cell>
        </row>
        <row r="3636">
          <cell r="I3636">
            <v>205002000408</v>
          </cell>
          <cell r="J3636" t="str">
            <v>C. E. R. CAUNZAL</v>
          </cell>
        </row>
        <row r="3637">
          <cell r="I3637">
            <v>205543000109</v>
          </cell>
          <cell r="J3637" t="str">
            <v>C. E. R. SAN PABLO</v>
          </cell>
        </row>
        <row r="3638">
          <cell r="I3638">
            <v>205856000096</v>
          </cell>
          <cell r="J3638" t="str">
            <v>C. E. R.  LIBARDO PARRA TORO</v>
          </cell>
        </row>
        <row r="3639">
          <cell r="I3639">
            <v>205856000100</v>
          </cell>
          <cell r="J3639" t="str">
            <v>C. E. R.  HORACIO TORO OCHOA</v>
          </cell>
        </row>
        <row r="3640">
          <cell r="I3640">
            <v>205856000118</v>
          </cell>
          <cell r="J3640" t="str">
            <v>C. E. R.  SAN ANTONIO</v>
          </cell>
        </row>
        <row r="3641">
          <cell r="I3641">
            <v>205856000142</v>
          </cell>
          <cell r="J3641" t="str">
            <v>C. E. R.  JESUS MARIA ALVAREZ</v>
          </cell>
        </row>
        <row r="3642">
          <cell r="I3642">
            <v>205856000151</v>
          </cell>
          <cell r="J3642" t="str">
            <v>CENTRO EDUCATIVO RURAL  PLAYA RICA</v>
          </cell>
        </row>
        <row r="3643">
          <cell r="I3643">
            <v>205659000327</v>
          </cell>
          <cell r="J3643" t="str">
            <v>C. E. R. EL CEDRITO</v>
          </cell>
        </row>
        <row r="3644">
          <cell r="I3644">
            <v>205659000343</v>
          </cell>
          <cell r="J3644" t="str">
            <v>C. E. R. LAS PLACITAS</v>
          </cell>
        </row>
        <row r="3645">
          <cell r="I3645">
            <v>205659000378</v>
          </cell>
          <cell r="J3645" t="str">
            <v>C. E. R. CALLE LARGA</v>
          </cell>
        </row>
        <row r="3646">
          <cell r="I3646">
            <v>205659000572</v>
          </cell>
          <cell r="J3646" t="str">
            <v>C. E. R. MONTEBELLO</v>
          </cell>
        </row>
        <row r="3647">
          <cell r="I3647">
            <v>205659000661</v>
          </cell>
          <cell r="J3647" t="str">
            <v>C. E. R. EL BONGO</v>
          </cell>
        </row>
        <row r="3648">
          <cell r="I3648">
            <v>205659002494</v>
          </cell>
          <cell r="J3648" t="str">
            <v>C. E. R. INDIGENA NUEVO HORIZONTE</v>
          </cell>
        </row>
        <row r="3649">
          <cell r="I3649">
            <v>205659007941</v>
          </cell>
          <cell r="J3649" t="str">
            <v>C. E. R. LA PITA</v>
          </cell>
        </row>
        <row r="3650">
          <cell r="I3650">
            <v>205660000012</v>
          </cell>
          <cell r="J3650" t="str">
            <v>C. E. R. LA ARAUCA</v>
          </cell>
        </row>
        <row r="3651">
          <cell r="I3651">
            <v>205660000039</v>
          </cell>
          <cell r="J3651" t="str">
            <v>C. E. R. CUBA</v>
          </cell>
        </row>
        <row r="3652">
          <cell r="I3652">
            <v>205660000047</v>
          </cell>
          <cell r="J3652" t="str">
            <v>C. E. R. SOPETRAN</v>
          </cell>
        </row>
        <row r="3653">
          <cell r="I3653">
            <v>205660000098</v>
          </cell>
          <cell r="J3653" t="str">
            <v>C. E. R. EL PORVENIR</v>
          </cell>
        </row>
        <row r="3654">
          <cell r="I3654">
            <v>205660000144</v>
          </cell>
          <cell r="J3654" t="str">
            <v>C. E. R. EL OLIVO</v>
          </cell>
        </row>
        <row r="3655">
          <cell r="I3655">
            <v>205079000893</v>
          </cell>
          <cell r="J3655" t="str">
            <v>C. E. R. CHORROHONDO</v>
          </cell>
        </row>
        <row r="3656">
          <cell r="I3656">
            <v>205490000110</v>
          </cell>
          <cell r="J3656" t="str">
            <v>CENTRO EDUCATIVO RURAL YOKY NUEVA LUZ</v>
          </cell>
        </row>
        <row r="3657">
          <cell r="I3657">
            <v>205411000061</v>
          </cell>
          <cell r="J3657" t="str">
            <v>I. E. R. CURITI</v>
          </cell>
        </row>
        <row r="3658">
          <cell r="I3658">
            <v>205756001729</v>
          </cell>
          <cell r="J3658" t="str">
            <v>C. E. R. MANZANARES CENTRO</v>
          </cell>
        </row>
        <row r="3659">
          <cell r="I3659">
            <v>205756001834</v>
          </cell>
          <cell r="J3659" t="str">
            <v>C. E. R. EL BOSQUE</v>
          </cell>
        </row>
        <row r="3660">
          <cell r="I3660">
            <v>205756001842</v>
          </cell>
          <cell r="J3660" t="str">
            <v>C. E. R. LA ESPERANZA</v>
          </cell>
        </row>
        <row r="3661">
          <cell r="I3661">
            <v>405756001761</v>
          </cell>
          <cell r="J3661" t="str">
            <v>C. E. R. GUAYAQUIL</v>
          </cell>
        </row>
        <row r="3662">
          <cell r="I3662">
            <v>205541000136</v>
          </cell>
          <cell r="J3662" t="str">
            <v>C. E. R. EL MARIAL</v>
          </cell>
        </row>
        <row r="3663">
          <cell r="I3663">
            <v>205541000144</v>
          </cell>
          <cell r="J3663" t="str">
            <v>C. E. R. CONCORDIA</v>
          </cell>
        </row>
        <row r="3664">
          <cell r="I3664">
            <v>205541000209</v>
          </cell>
          <cell r="J3664" t="str">
            <v>C. E. R. LA MAGDALENA</v>
          </cell>
        </row>
        <row r="3665">
          <cell r="I3665">
            <v>205541000225</v>
          </cell>
          <cell r="J3665" t="str">
            <v>C. E. R. GUAMITO</v>
          </cell>
        </row>
        <row r="3666">
          <cell r="I3666">
            <v>205038000072</v>
          </cell>
          <cell r="J3666" t="str">
            <v>C. E. R.  SIMON BOLIVAR</v>
          </cell>
        </row>
        <row r="3667">
          <cell r="I3667">
            <v>205038000234</v>
          </cell>
          <cell r="J3667" t="str">
            <v>C. E. R. LA CULEBRA</v>
          </cell>
        </row>
        <row r="3668">
          <cell r="I3668">
            <v>205038000242</v>
          </cell>
          <cell r="J3668" t="str">
            <v>C. E. R. EL OLIVO</v>
          </cell>
        </row>
        <row r="3669">
          <cell r="I3669">
            <v>205038000277</v>
          </cell>
          <cell r="J3669" t="str">
            <v>C. E. R. SAN FERNANDO</v>
          </cell>
        </row>
        <row r="3670">
          <cell r="I3670">
            <v>205038000285</v>
          </cell>
          <cell r="J3670" t="str">
            <v>C. E. R. PAJARITO</v>
          </cell>
        </row>
        <row r="3671">
          <cell r="I3671">
            <v>205038000293</v>
          </cell>
          <cell r="J3671" t="str">
            <v>C. E. R.  EL GUASIMO</v>
          </cell>
        </row>
        <row r="3672">
          <cell r="I3672">
            <v>205890000364</v>
          </cell>
          <cell r="J3672" t="str">
            <v>C. E. R. EL COMINO</v>
          </cell>
        </row>
        <row r="3673">
          <cell r="I3673">
            <v>205890001182</v>
          </cell>
          <cell r="J3673" t="str">
            <v>C. E. R. CARLOS FIDEL CANO</v>
          </cell>
        </row>
        <row r="3674">
          <cell r="I3674">
            <v>205890001212</v>
          </cell>
          <cell r="J3674" t="str">
            <v>C. E. R. LA JOSEFINA</v>
          </cell>
        </row>
        <row r="3675">
          <cell r="I3675">
            <v>205042000168</v>
          </cell>
          <cell r="J3675" t="str">
            <v>C. E. R. EL TUNAL</v>
          </cell>
        </row>
        <row r="3676">
          <cell r="I3676">
            <v>205042000176</v>
          </cell>
          <cell r="J3676" t="str">
            <v>C. E. R.  MANUEL MARIA TORO</v>
          </cell>
        </row>
        <row r="3677">
          <cell r="I3677">
            <v>205030000090</v>
          </cell>
          <cell r="J3677" t="str">
            <v>C. E. R. TRINIDAD NECHI</v>
          </cell>
        </row>
        <row r="3678">
          <cell r="I3678">
            <v>205030000120</v>
          </cell>
          <cell r="J3678" t="str">
            <v>C. E. R. MANI DEL CARDAL</v>
          </cell>
        </row>
        <row r="3679">
          <cell r="I3679">
            <v>205030000146</v>
          </cell>
          <cell r="J3679" t="str">
            <v>C. E. R. ENRIQUE MUÑOZ VILLA</v>
          </cell>
        </row>
        <row r="3680">
          <cell r="I3680">
            <v>205031000794</v>
          </cell>
          <cell r="J3680" t="str">
            <v>I. E. R.  LA PICARDIA</v>
          </cell>
        </row>
        <row r="3681">
          <cell r="I3681">
            <v>205031000921</v>
          </cell>
          <cell r="J3681" t="str">
            <v>I. E. R. ROMAZON</v>
          </cell>
        </row>
        <row r="3682">
          <cell r="I3682">
            <v>205031001049</v>
          </cell>
          <cell r="J3682" t="str">
            <v>C. E. R. PINTO</v>
          </cell>
        </row>
        <row r="3683">
          <cell r="I3683">
            <v>205038000099</v>
          </cell>
          <cell r="J3683" t="str">
            <v>C. E. R. SANTA RITA</v>
          </cell>
        </row>
        <row r="3684">
          <cell r="I3684">
            <v>205038000137</v>
          </cell>
          <cell r="J3684" t="str">
            <v>C. E. R.  SAN ANTONIO</v>
          </cell>
        </row>
        <row r="3685">
          <cell r="I3685">
            <v>205038000153</v>
          </cell>
          <cell r="J3685" t="str">
            <v>C. E. R. ALTO RHIN</v>
          </cell>
        </row>
        <row r="3686">
          <cell r="I3686">
            <v>205038000161</v>
          </cell>
          <cell r="J3686" t="str">
            <v>C. E. R. SANTA ANA</v>
          </cell>
        </row>
        <row r="3687">
          <cell r="I3687">
            <v>205038000170</v>
          </cell>
          <cell r="J3687" t="str">
            <v>C. E. R.  MATABLANCO</v>
          </cell>
        </row>
        <row r="3688">
          <cell r="I3688">
            <v>205002000203</v>
          </cell>
          <cell r="J3688" t="str">
            <v>C. E. R. LA PRIMAVERA</v>
          </cell>
        </row>
        <row r="3689">
          <cell r="I3689">
            <v>205002000220</v>
          </cell>
          <cell r="J3689" t="str">
            <v>C. E. R. COMBIA</v>
          </cell>
        </row>
        <row r="3690">
          <cell r="I3690">
            <v>205649000442</v>
          </cell>
          <cell r="J3690" t="str">
            <v>C.E.R. EL CHOCO - SEDE PRINCIPAL</v>
          </cell>
        </row>
        <row r="3691">
          <cell r="I3691">
            <v>205002000254</v>
          </cell>
          <cell r="J3691" t="str">
            <v>C. E. R. ROSA ARANGO DE R</v>
          </cell>
        </row>
        <row r="3692">
          <cell r="I3692">
            <v>205002000271</v>
          </cell>
          <cell r="J3692" t="str">
            <v>C. E. R. JESUSITA JIMENEZ</v>
          </cell>
        </row>
        <row r="3693">
          <cell r="I3693">
            <v>205002000297</v>
          </cell>
          <cell r="J3693" t="str">
            <v>C. E. R. CLODOMIRO RAMIREZ</v>
          </cell>
        </row>
        <row r="3694">
          <cell r="I3694">
            <v>205002000301</v>
          </cell>
          <cell r="J3694" t="str">
            <v>C. E. R. SANTIAGO BETANCUR</v>
          </cell>
        </row>
        <row r="3695">
          <cell r="I3695">
            <v>205138000096</v>
          </cell>
          <cell r="J3695" t="str">
            <v>C. E. R. EL LEON</v>
          </cell>
        </row>
        <row r="3696">
          <cell r="I3696">
            <v>205138000118</v>
          </cell>
          <cell r="J3696" t="str">
            <v>C. E. R. MEMBRILLAL</v>
          </cell>
        </row>
        <row r="3697">
          <cell r="I3697">
            <v>205138000134</v>
          </cell>
          <cell r="J3697" t="str">
            <v>I. E. R. LA LLORONA</v>
          </cell>
        </row>
        <row r="3698">
          <cell r="I3698">
            <v>205541000080</v>
          </cell>
          <cell r="J3698" t="str">
            <v>C. E. R. EL SALTO</v>
          </cell>
        </row>
        <row r="3699">
          <cell r="I3699">
            <v>205541000101</v>
          </cell>
          <cell r="J3699" t="str">
            <v>C. E. R. LA MESETA</v>
          </cell>
        </row>
        <row r="3700">
          <cell r="I3700">
            <v>205038000145</v>
          </cell>
          <cell r="J3700" t="str">
            <v>C. E. R. LA QUINTA</v>
          </cell>
        </row>
        <row r="3701">
          <cell r="I3701">
            <v>205079000583</v>
          </cell>
          <cell r="J3701" t="str">
            <v>C. E. R. EL TABLAZO</v>
          </cell>
        </row>
        <row r="3702">
          <cell r="I3702">
            <v>205079000770</v>
          </cell>
          <cell r="J3702" t="str">
            <v>C. E. R. LA GOMEZ</v>
          </cell>
        </row>
        <row r="3703">
          <cell r="I3703">
            <v>205893001396</v>
          </cell>
          <cell r="J3703" t="str">
            <v>C. E. R. BELLAVISTA</v>
          </cell>
        </row>
        <row r="3704">
          <cell r="I3704">
            <v>205411000053</v>
          </cell>
          <cell r="J3704" t="str">
            <v>I. E. R.  EL CARMEN</v>
          </cell>
        </row>
        <row r="3705">
          <cell r="I3705">
            <v>205697000161</v>
          </cell>
          <cell r="J3705" t="str">
            <v>C. E. R. BODEGAS</v>
          </cell>
        </row>
        <row r="3706">
          <cell r="I3706">
            <v>205284001070</v>
          </cell>
          <cell r="J3706" t="str">
            <v>C. E. R. INDIGENISTA NUSIDO</v>
          </cell>
        </row>
        <row r="3707">
          <cell r="I3707">
            <v>205284001126</v>
          </cell>
          <cell r="J3707" t="str">
            <v>C. E. R. INDIGENA ATAUSI</v>
          </cell>
        </row>
        <row r="3708">
          <cell r="I3708">
            <v>205284001134</v>
          </cell>
          <cell r="J3708" t="str">
            <v>C. E. R.  INDIGENA DE GARZON</v>
          </cell>
        </row>
        <row r="3709">
          <cell r="I3709">
            <v>205284001223</v>
          </cell>
          <cell r="J3709" t="str">
            <v>C. E. R. QUIPARADO BAJO</v>
          </cell>
        </row>
        <row r="3710">
          <cell r="I3710">
            <v>205284001282</v>
          </cell>
          <cell r="J3710" t="str">
            <v>C. E. R. INDIGENISTA PANTANOS-ANTADOCITO</v>
          </cell>
        </row>
        <row r="3711">
          <cell r="I3711">
            <v>205284001291</v>
          </cell>
          <cell r="J3711" t="str">
            <v>C. E. R. INDIGENISTA CUEVAS</v>
          </cell>
        </row>
        <row r="3712">
          <cell r="I3712">
            <v>205284001304</v>
          </cell>
          <cell r="J3712" t="str">
            <v>C. E. R. INDIGENISTA SAN MIGUEL</v>
          </cell>
        </row>
        <row r="3713">
          <cell r="I3713">
            <v>205034000108</v>
          </cell>
          <cell r="J3713" t="str">
            <v>C. E. R. LA SOLEDAD</v>
          </cell>
        </row>
        <row r="3714">
          <cell r="I3714">
            <v>205034000132</v>
          </cell>
          <cell r="J3714" t="str">
            <v>C. E. R. LINO ACEVEDO</v>
          </cell>
        </row>
        <row r="3715">
          <cell r="I3715">
            <v>205034000141</v>
          </cell>
          <cell r="J3715" t="str">
            <v>C. E. R. HERNAN POSADA</v>
          </cell>
        </row>
        <row r="3716">
          <cell r="I3716">
            <v>205034000159</v>
          </cell>
          <cell r="J3716" t="str">
            <v>C. E. R. JULIO JIMENEZ</v>
          </cell>
        </row>
        <row r="3717">
          <cell r="I3717">
            <v>205034000167</v>
          </cell>
          <cell r="J3717" t="str">
            <v>C. E. R. ALFREDO GONZALEZ</v>
          </cell>
        </row>
        <row r="3718">
          <cell r="I3718">
            <v>205480000073</v>
          </cell>
          <cell r="J3718" t="str">
            <v>C. E. R. I. EL PORROSO</v>
          </cell>
        </row>
        <row r="3719">
          <cell r="I3719">
            <v>205495000096</v>
          </cell>
          <cell r="J3719" t="str">
            <v>I.E. TRINIDAD ARRIBA</v>
          </cell>
        </row>
        <row r="3720">
          <cell r="I3720">
            <v>205480000103</v>
          </cell>
          <cell r="J3720" t="str">
            <v>C. E. R. PAVARANDOCITO</v>
          </cell>
        </row>
        <row r="3721">
          <cell r="I3721">
            <v>205495000100</v>
          </cell>
          <cell r="J3721" t="str">
            <v>C. E. R. SAN PABLO ARRIBA</v>
          </cell>
        </row>
        <row r="3722">
          <cell r="I3722">
            <v>205031001162</v>
          </cell>
          <cell r="J3722" t="str">
            <v>C. E. R. LOS TOROS</v>
          </cell>
        </row>
        <row r="3723">
          <cell r="I3723">
            <v>205031001171</v>
          </cell>
          <cell r="J3723" t="str">
            <v>C. E. R. AREIZA</v>
          </cell>
        </row>
        <row r="3724">
          <cell r="I3724">
            <v>205819000124</v>
          </cell>
          <cell r="J3724" t="str">
            <v>C. E. R. HELECHALES</v>
          </cell>
        </row>
        <row r="3725">
          <cell r="I3725">
            <v>205819000132</v>
          </cell>
          <cell r="J3725" t="str">
            <v>I. E. R. BUENAVISTA</v>
          </cell>
        </row>
        <row r="3726">
          <cell r="I3726">
            <v>205819000141</v>
          </cell>
          <cell r="J3726" t="str">
            <v>I. E. R. BIOGUI</v>
          </cell>
        </row>
        <row r="3727">
          <cell r="I3727">
            <v>205819000191</v>
          </cell>
          <cell r="J3727" t="str">
            <v>C. E. R. MIRAFLORES</v>
          </cell>
        </row>
        <row r="3728">
          <cell r="I3728">
            <v>205660000179</v>
          </cell>
          <cell r="J3728" t="str">
            <v>C. E. R. LAS CONFUSAS</v>
          </cell>
        </row>
        <row r="3729">
          <cell r="I3729">
            <v>205148000035</v>
          </cell>
          <cell r="J3729" t="str">
            <v>C. E. R. CORONEL JOSE DOMINGO GALLO</v>
          </cell>
        </row>
        <row r="3730">
          <cell r="I3730">
            <v>205148000060</v>
          </cell>
          <cell r="J3730" t="str">
            <v>C. E. R. COMANDANTE IGNACIO GALLO</v>
          </cell>
        </row>
        <row r="3731">
          <cell r="I3731">
            <v>205690000211</v>
          </cell>
          <cell r="J3731" t="str">
            <v>C. E. R. MONTEBELLO</v>
          </cell>
        </row>
        <row r="3732">
          <cell r="I3732">
            <v>205690000483</v>
          </cell>
          <cell r="J3732" t="str">
            <v>C. E. R. LA PALMA</v>
          </cell>
        </row>
        <row r="3733">
          <cell r="I3733">
            <v>205690000505</v>
          </cell>
          <cell r="J3733" t="str">
            <v>C. E. R. EL SALTILLO</v>
          </cell>
        </row>
        <row r="3734">
          <cell r="I3734">
            <v>205665000118</v>
          </cell>
          <cell r="J3734" t="str">
            <v>C. E. R. LA NEVADA</v>
          </cell>
        </row>
        <row r="3735">
          <cell r="I3735">
            <v>205665000169</v>
          </cell>
          <cell r="J3735" t="str">
            <v>C. E. R. EL CHIMBORAZO</v>
          </cell>
        </row>
        <row r="3736">
          <cell r="I3736">
            <v>205756001257</v>
          </cell>
          <cell r="J3736" t="str">
            <v>C. E. R. SANTA MARTA</v>
          </cell>
        </row>
        <row r="3737">
          <cell r="I3737">
            <v>205756001273</v>
          </cell>
          <cell r="J3737" t="str">
            <v>C. E. R. BUTANTAN</v>
          </cell>
        </row>
        <row r="3738">
          <cell r="I3738">
            <v>205756001290</v>
          </cell>
          <cell r="J3738" t="str">
            <v>C. E. R. LA MESA</v>
          </cell>
        </row>
        <row r="3739">
          <cell r="I3739">
            <v>205756001303</v>
          </cell>
          <cell r="J3739" t="str">
            <v>C. E. R. BRASILAL</v>
          </cell>
        </row>
        <row r="3740">
          <cell r="I3740">
            <v>205756001311</v>
          </cell>
          <cell r="J3740" t="str">
            <v>C. E. R. LA HERMOSA</v>
          </cell>
        </row>
        <row r="3741">
          <cell r="I3741">
            <v>205756001346</v>
          </cell>
          <cell r="J3741" t="str">
            <v>C. E. R. LA MONTAÑITA</v>
          </cell>
        </row>
        <row r="3742">
          <cell r="I3742">
            <v>205789000388</v>
          </cell>
          <cell r="J3742" t="str">
            <v>C. E. R.  JOAQUINA MONTOYA</v>
          </cell>
        </row>
        <row r="3743">
          <cell r="I3743">
            <v>205789000418</v>
          </cell>
          <cell r="J3743" t="str">
            <v>C. E. R. RIO FRIO</v>
          </cell>
        </row>
        <row r="3744">
          <cell r="I3744">
            <v>205789000434</v>
          </cell>
          <cell r="J3744" t="str">
            <v>C. E. R. EL ENCANTO</v>
          </cell>
        </row>
        <row r="3745">
          <cell r="I3745">
            <v>205789000442</v>
          </cell>
          <cell r="J3745" t="str">
            <v>C. E. R. TERESITA OBANDO</v>
          </cell>
        </row>
        <row r="3746">
          <cell r="I3746">
            <v>205789000451</v>
          </cell>
          <cell r="J3746" t="str">
            <v>C. E. R. GUAYABAL</v>
          </cell>
        </row>
        <row r="3747">
          <cell r="I3747">
            <v>205670000851</v>
          </cell>
          <cell r="J3747" t="str">
            <v>C. E. R. SAN PABLO</v>
          </cell>
        </row>
        <row r="3748">
          <cell r="I3748">
            <v>205690000173</v>
          </cell>
          <cell r="J3748" t="str">
            <v>C. E. R. LAS ANIMAS</v>
          </cell>
        </row>
        <row r="3749">
          <cell r="I3749">
            <v>205647000356</v>
          </cell>
          <cell r="J3749" t="str">
            <v>C. E. R. AGUACATAL</v>
          </cell>
        </row>
        <row r="3750">
          <cell r="I3750">
            <v>205647000411</v>
          </cell>
          <cell r="J3750" t="str">
            <v>C. E. R. NUESTRA SENORA DEL ROSARIO</v>
          </cell>
        </row>
        <row r="3751">
          <cell r="I3751">
            <v>205321000135</v>
          </cell>
          <cell r="J3751" t="str">
            <v>C. E. R. EL CIPRES</v>
          </cell>
        </row>
        <row r="3752">
          <cell r="I3752">
            <v>205667000000</v>
          </cell>
          <cell r="J3752" t="str">
            <v>C. E. R. LA CLARA</v>
          </cell>
        </row>
        <row r="3753">
          <cell r="I3753">
            <v>205667000042</v>
          </cell>
          <cell r="J3753" t="str">
            <v>C. E. R. FALDITAS</v>
          </cell>
        </row>
        <row r="3754">
          <cell r="I3754">
            <v>205667000051</v>
          </cell>
          <cell r="J3754" t="str">
            <v>C. E. R. SAMARIA</v>
          </cell>
        </row>
        <row r="3755">
          <cell r="I3755">
            <v>205690000599</v>
          </cell>
          <cell r="J3755" t="str">
            <v>C. E. R. EL ANIME</v>
          </cell>
        </row>
        <row r="3756">
          <cell r="I3756">
            <v>205690000602</v>
          </cell>
          <cell r="J3756" t="str">
            <v>C. E. R. QUEBRADONA</v>
          </cell>
        </row>
        <row r="3757">
          <cell r="I3757">
            <v>205690000637</v>
          </cell>
          <cell r="J3757" t="str">
            <v>C. E. R. NUSITO</v>
          </cell>
        </row>
        <row r="3758">
          <cell r="I3758">
            <v>205690000645</v>
          </cell>
          <cell r="J3758" t="str">
            <v>C. E. R. QUEBRADONA - BRASIL</v>
          </cell>
        </row>
        <row r="3759">
          <cell r="I3759">
            <v>205690000653</v>
          </cell>
          <cell r="J3759" t="str">
            <v>C. E. R. LA UNION</v>
          </cell>
        </row>
        <row r="3760">
          <cell r="I3760">
            <v>205690000661</v>
          </cell>
          <cell r="J3760" t="str">
            <v>C. E. R. EL CHUSCAL</v>
          </cell>
        </row>
        <row r="3761">
          <cell r="I3761">
            <v>205690000700</v>
          </cell>
          <cell r="J3761" t="str">
            <v>C. E. R. SANTA RITA</v>
          </cell>
        </row>
        <row r="3762">
          <cell r="I3762">
            <v>205690000718</v>
          </cell>
          <cell r="J3762" t="str">
            <v>C. E. R. PLAYAS DEL NARE</v>
          </cell>
        </row>
        <row r="3763">
          <cell r="I3763">
            <v>205172007725</v>
          </cell>
          <cell r="J3763" t="str">
            <v>C.E.R. PEÑITAS - SEDE PRINCIPAL</v>
          </cell>
        </row>
        <row r="3764">
          <cell r="I3764">
            <v>205736000467</v>
          </cell>
          <cell r="J3764" t="str">
            <v>C. E. R. LA PO</v>
          </cell>
        </row>
        <row r="3765">
          <cell r="I3765">
            <v>405138001113</v>
          </cell>
          <cell r="J3765" t="str">
            <v>C. E. R. LOMA DE LA ALEGRIA</v>
          </cell>
        </row>
        <row r="3766">
          <cell r="I3766">
            <v>205490000667</v>
          </cell>
          <cell r="J3766" t="str">
            <v>CENTRO EDUCATIVO RURAL ALTO CARITO O BRAZO IZQUIERDO</v>
          </cell>
        </row>
        <row r="3767">
          <cell r="I3767">
            <v>205490000403</v>
          </cell>
          <cell r="J3767" t="str">
            <v>CENTRO EDUCATIVO RURAL GUACAMAYA</v>
          </cell>
        </row>
        <row r="3768">
          <cell r="I3768">
            <v>205490000420</v>
          </cell>
          <cell r="J3768" t="str">
            <v>C. E. R. CARLOS FRANCO</v>
          </cell>
        </row>
        <row r="3769">
          <cell r="I3769">
            <v>205628000434</v>
          </cell>
          <cell r="J3769" t="str">
            <v>C. E. R. LLANO DE LOS ENCUENTROS</v>
          </cell>
        </row>
        <row r="3770">
          <cell r="I3770">
            <v>205628000451</v>
          </cell>
          <cell r="J3770" t="str">
            <v>C. E. R. SAN FRANCISCO</v>
          </cell>
        </row>
        <row r="3771">
          <cell r="I3771">
            <v>205819000302</v>
          </cell>
          <cell r="J3771" t="str">
            <v>C. E. R. LA SANTAMARIA</v>
          </cell>
        </row>
        <row r="3772">
          <cell r="I3772">
            <v>205642000251</v>
          </cell>
          <cell r="J3772" t="str">
            <v>C. E. R. LA CLARA ARRIBA</v>
          </cell>
        </row>
        <row r="3773">
          <cell r="I3773">
            <v>205642000277</v>
          </cell>
          <cell r="J3773" t="str">
            <v>C. E. R. LA ILUSION</v>
          </cell>
        </row>
        <row r="3774">
          <cell r="I3774">
            <v>205642000307</v>
          </cell>
          <cell r="J3774" t="str">
            <v>C. E. R. GLORIA EDITH GALVIS PATIQO</v>
          </cell>
        </row>
        <row r="3775">
          <cell r="I3775">
            <v>205642000323</v>
          </cell>
          <cell r="J3775" t="str">
            <v>C. E. R. LA GRANIZO</v>
          </cell>
        </row>
        <row r="3776">
          <cell r="I3776">
            <v>205642000331</v>
          </cell>
          <cell r="J3776" t="str">
            <v>C. E. R. EL ROBLAL</v>
          </cell>
        </row>
        <row r="3777">
          <cell r="I3777">
            <v>205790000707</v>
          </cell>
          <cell r="J3777" t="str">
            <v>C. E. R.  EL TRIUNFO</v>
          </cell>
        </row>
        <row r="3778">
          <cell r="I3778">
            <v>205790000774</v>
          </cell>
          <cell r="J3778" t="str">
            <v>C. E. R.  LA PALMERA</v>
          </cell>
        </row>
        <row r="3779">
          <cell r="I3779">
            <v>205790000791</v>
          </cell>
          <cell r="J3779" t="str">
            <v>C. E. R.  TAHAMI</v>
          </cell>
        </row>
        <row r="3780">
          <cell r="I3780">
            <v>205490000438</v>
          </cell>
          <cell r="J3780" t="str">
            <v>C. E. R. BOTIJUELA</v>
          </cell>
        </row>
        <row r="3781">
          <cell r="I3781">
            <v>205034001261</v>
          </cell>
          <cell r="J3781" t="str">
            <v>C. E. R. LA JULIETA</v>
          </cell>
        </row>
        <row r="3782">
          <cell r="I3782">
            <v>205034001295</v>
          </cell>
          <cell r="J3782" t="str">
            <v>C. E. R. BELLA VISTA</v>
          </cell>
        </row>
        <row r="3783">
          <cell r="I3783">
            <v>205890001000</v>
          </cell>
          <cell r="J3783" t="str">
            <v>C. E. R. LA REINA</v>
          </cell>
        </row>
        <row r="3784">
          <cell r="I3784">
            <v>205679000951</v>
          </cell>
          <cell r="J3784" t="str">
            <v>C. E. R. GUAMITO</v>
          </cell>
        </row>
        <row r="3785">
          <cell r="I3785">
            <v>205679000960</v>
          </cell>
          <cell r="J3785" t="str">
            <v>C. E. R. PITAYO</v>
          </cell>
        </row>
        <row r="3786">
          <cell r="I3786">
            <v>205679000986</v>
          </cell>
          <cell r="J3786" t="str">
            <v>C. E. R. LA UMBRIA</v>
          </cell>
        </row>
        <row r="3787">
          <cell r="I3787">
            <v>205679001109</v>
          </cell>
          <cell r="J3787" t="str">
            <v>C. E. R. IGNACIO RAMIREZ BALLESTEROS</v>
          </cell>
        </row>
        <row r="3788">
          <cell r="I3788">
            <v>205679001117</v>
          </cell>
          <cell r="J3788" t="str">
            <v>C. E. R. RAFAEL URIBE URIBE</v>
          </cell>
        </row>
        <row r="3789">
          <cell r="I3789">
            <v>205674000449</v>
          </cell>
          <cell r="J3789" t="str">
            <v>C. E. R. SANTA ROSA</v>
          </cell>
        </row>
        <row r="3790">
          <cell r="I3790">
            <v>205674000481</v>
          </cell>
          <cell r="J3790" t="str">
            <v>C. E. R. SANTA ISABEL</v>
          </cell>
        </row>
        <row r="3791">
          <cell r="I3791">
            <v>205674000503</v>
          </cell>
          <cell r="J3791" t="str">
            <v>C. E. R. MARCO TULIO TORRES GOMEZ</v>
          </cell>
        </row>
        <row r="3792">
          <cell r="I3792">
            <v>205842000239</v>
          </cell>
          <cell r="J3792" t="str">
            <v>C. E. R. EL CAUNCE</v>
          </cell>
        </row>
        <row r="3793">
          <cell r="I3793">
            <v>205842000247</v>
          </cell>
          <cell r="J3793" t="str">
            <v>C. E. R. ENCALICHADA</v>
          </cell>
        </row>
        <row r="3794">
          <cell r="I3794">
            <v>205842000255</v>
          </cell>
          <cell r="J3794" t="str">
            <v>C. E. R. LA MESETA</v>
          </cell>
        </row>
        <row r="3795">
          <cell r="I3795">
            <v>205842000271</v>
          </cell>
          <cell r="J3795" t="str">
            <v>C. E. R. EL LIMON</v>
          </cell>
        </row>
        <row r="3796">
          <cell r="I3796">
            <v>205842000280</v>
          </cell>
          <cell r="J3796" t="str">
            <v>C. E. R. MURRAPAL</v>
          </cell>
        </row>
        <row r="3797">
          <cell r="I3797">
            <v>205842000298</v>
          </cell>
          <cell r="J3797" t="str">
            <v>C. E. R. EL PITAL</v>
          </cell>
        </row>
        <row r="3798">
          <cell r="I3798">
            <v>205842000310</v>
          </cell>
          <cell r="J3798" t="str">
            <v>C. E. R. CHUPADERO</v>
          </cell>
        </row>
        <row r="3799">
          <cell r="I3799">
            <v>205842000344</v>
          </cell>
          <cell r="J3799" t="str">
            <v>C. E. R. AMBALEMA BAJA</v>
          </cell>
        </row>
        <row r="3800">
          <cell r="I3800">
            <v>205842000352</v>
          </cell>
          <cell r="J3800" t="str">
            <v>C. E. R. OROBAJO</v>
          </cell>
        </row>
        <row r="3801">
          <cell r="I3801">
            <v>205893000438</v>
          </cell>
          <cell r="J3801" t="str">
            <v>C. E. R. ROMPEDERO</v>
          </cell>
        </row>
        <row r="3802">
          <cell r="I3802">
            <v>205031000034</v>
          </cell>
          <cell r="J3802" t="str">
            <v>I. E. R.  ANTONIO BONNET</v>
          </cell>
        </row>
        <row r="3803">
          <cell r="I3803">
            <v>205031000085</v>
          </cell>
          <cell r="J3803" t="str">
            <v>I. E. R.  LA CLARA</v>
          </cell>
        </row>
        <row r="3804">
          <cell r="I3804">
            <v>205031000093</v>
          </cell>
          <cell r="J3804" t="str">
            <v>I. E. R.  MATIAS TRUJILLO</v>
          </cell>
        </row>
        <row r="3805">
          <cell r="I3805">
            <v>205034000183</v>
          </cell>
          <cell r="J3805" t="str">
            <v>C. E. R. EL BARCINO</v>
          </cell>
        </row>
        <row r="3806">
          <cell r="I3806">
            <v>205034000213</v>
          </cell>
          <cell r="J3806" t="str">
            <v>C. E. R. RICARDO GONZALEZ</v>
          </cell>
        </row>
        <row r="3807">
          <cell r="I3807">
            <v>205034000230</v>
          </cell>
          <cell r="J3807" t="str">
            <v>C. E. R. SANTA ANA</v>
          </cell>
        </row>
        <row r="3808">
          <cell r="I3808">
            <v>205674000546</v>
          </cell>
          <cell r="J3808" t="str">
            <v>C. E. R. CRISTO REY</v>
          </cell>
        </row>
        <row r="3809">
          <cell r="I3809">
            <v>205674000571</v>
          </cell>
          <cell r="J3809" t="str">
            <v>C. E. R. SAN CRISTOBAL</v>
          </cell>
        </row>
        <row r="3810">
          <cell r="I3810">
            <v>205674000589</v>
          </cell>
          <cell r="J3810" t="str">
            <v>C. E. R. LA CABAÑA</v>
          </cell>
        </row>
        <row r="3811">
          <cell r="I3811">
            <v>205686000428</v>
          </cell>
          <cell r="J3811" t="str">
            <v>C. E. R. LA PLANTA</v>
          </cell>
        </row>
        <row r="3812">
          <cell r="I3812">
            <v>205686000436</v>
          </cell>
          <cell r="J3812" t="str">
            <v>I. E. R. SAN JOSE DE LA AHUMADA</v>
          </cell>
        </row>
        <row r="3813">
          <cell r="I3813">
            <v>205686000509</v>
          </cell>
          <cell r="J3813" t="str">
            <v>C. E. R. LOS SALADOS</v>
          </cell>
        </row>
        <row r="3814">
          <cell r="I3814">
            <v>205686000568</v>
          </cell>
          <cell r="J3814" t="str">
            <v>C. E. R. NICOLAS RUIZ</v>
          </cell>
        </row>
        <row r="3815">
          <cell r="I3815">
            <v>205686000673</v>
          </cell>
          <cell r="J3815" t="str">
            <v>C. E. R. POPALES</v>
          </cell>
        </row>
        <row r="3816">
          <cell r="I3816">
            <v>205034000302</v>
          </cell>
          <cell r="J3816" t="str">
            <v>C. E. R. PRESBITERO ADAN GONZALEZ</v>
          </cell>
        </row>
        <row r="3817">
          <cell r="I3817">
            <v>205034000329</v>
          </cell>
          <cell r="J3817" t="str">
            <v>C. E. R. SANTA INES</v>
          </cell>
        </row>
        <row r="3818">
          <cell r="I3818">
            <v>205495000185</v>
          </cell>
          <cell r="J3818" t="str">
            <v>C. E. R. LAS FLORES</v>
          </cell>
        </row>
        <row r="3819">
          <cell r="I3819">
            <v>205021000079</v>
          </cell>
          <cell r="J3819" t="str">
            <v>C. E. R. SAN LORENZO</v>
          </cell>
        </row>
        <row r="3820">
          <cell r="I3820">
            <v>205361001924</v>
          </cell>
          <cell r="J3820" t="str">
            <v>C. E. R. INDIGENISTA SAN MATIAS</v>
          </cell>
        </row>
        <row r="3821">
          <cell r="I3821">
            <v>205873000601</v>
          </cell>
          <cell r="J3821" t="str">
            <v>C. E. R. INDIGENISTA EL SALADO</v>
          </cell>
        </row>
        <row r="3822">
          <cell r="I3822">
            <v>205480000383</v>
          </cell>
          <cell r="J3822" t="str">
            <v>C. E. R. JURADO ARRIBA</v>
          </cell>
        </row>
        <row r="3823">
          <cell r="I3823">
            <v>205480000413</v>
          </cell>
          <cell r="J3823" t="str">
            <v>C. E. R. TIERRADENTRO</v>
          </cell>
        </row>
        <row r="3824">
          <cell r="I3824">
            <v>205480000472</v>
          </cell>
          <cell r="J3824" t="str">
            <v>C. E. R. CHADO LA RAYA</v>
          </cell>
        </row>
        <row r="3825">
          <cell r="I3825">
            <v>205756000072</v>
          </cell>
          <cell r="J3825" t="str">
            <v>C. E. R. RIO ARRIBA</v>
          </cell>
        </row>
        <row r="3826">
          <cell r="I3826">
            <v>205756000081</v>
          </cell>
          <cell r="J3826" t="str">
            <v>C. E. R. PERRILLO</v>
          </cell>
        </row>
        <row r="3827">
          <cell r="I3827">
            <v>205756000102</v>
          </cell>
          <cell r="J3827" t="str">
            <v>C. E. R. YARUMAL</v>
          </cell>
        </row>
        <row r="3828">
          <cell r="I3828">
            <v>205756000111</v>
          </cell>
          <cell r="J3828" t="str">
            <v>C. E. R. VENTIADEROS</v>
          </cell>
        </row>
        <row r="3829">
          <cell r="I3829">
            <v>205756000153</v>
          </cell>
          <cell r="J3829" t="str">
            <v>C. E. R. BEATO FRAY MELQUIADES RAMIREZ</v>
          </cell>
        </row>
        <row r="3830">
          <cell r="I3830">
            <v>205756000161</v>
          </cell>
          <cell r="J3830" t="str">
            <v>C. E. R. MAGALLO</v>
          </cell>
        </row>
        <row r="3831">
          <cell r="I3831">
            <v>205756000170</v>
          </cell>
          <cell r="J3831" t="str">
            <v>C. E. R. MIGUEL GIRALDO</v>
          </cell>
        </row>
        <row r="3832">
          <cell r="I3832">
            <v>205697000250</v>
          </cell>
          <cell r="J3832" t="str">
            <v>C. E. R. GUADUALITO</v>
          </cell>
        </row>
        <row r="3833">
          <cell r="I3833">
            <v>205679000064</v>
          </cell>
          <cell r="J3833" t="str">
            <v>C. E. R. LA ARCADIA</v>
          </cell>
        </row>
        <row r="3834">
          <cell r="I3834">
            <v>205679000111</v>
          </cell>
          <cell r="J3834" t="str">
            <v>C. E. R. BELLAVISTA</v>
          </cell>
        </row>
        <row r="3835">
          <cell r="I3835">
            <v>205044000220</v>
          </cell>
          <cell r="J3835" t="str">
            <v>C. E. R. LA MATA</v>
          </cell>
        </row>
        <row r="3836">
          <cell r="I3836">
            <v>205809000223</v>
          </cell>
          <cell r="J3836" t="str">
            <v>C. E. R. FALDA DEL CAUCA</v>
          </cell>
        </row>
        <row r="3837">
          <cell r="I3837">
            <v>205670000070</v>
          </cell>
          <cell r="J3837" t="str">
            <v>I. E. R. SAN MATIAS</v>
          </cell>
        </row>
        <row r="3838">
          <cell r="I3838">
            <v>205042000559</v>
          </cell>
          <cell r="J3838" t="str">
            <v>C. E. R. MORADITAS</v>
          </cell>
        </row>
        <row r="3839">
          <cell r="I3839">
            <v>205190000029</v>
          </cell>
          <cell r="J3839" t="str">
            <v>C. E. R. BELLAVISTA</v>
          </cell>
        </row>
        <row r="3840">
          <cell r="I3840">
            <v>205310000508</v>
          </cell>
          <cell r="J3840" t="str">
            <v>C. E. R. BALSAS</v>
          </cell>
        </row>
        <row r="3841">
          <cell r="I3841">
            <v>205093000588</v>
          </cell>
          <cell r="J3841" t="str">
            <v>C. E. R. LA VALDIVIA</v>
          </cell>
        </row>
        <row r="3842">
          <cell r="I3842">
            <v>205756000064</v>
          </cell>
          <cell r="J3842" t="str">
            <v>C. E. R. RIO VERDE</v>
          </cell>
        </row>
        <row r="3843">
          <cell r="I3843">
            <v>205667000239</v>
          </cell>
          <cell r="J3843" t="str">
            <v>C. E. R. LA MESA</v>
          </cell>
        </row>
        <row r="3844">
          <cell r="I3844">
            <v>205686000177</v>
          </cell>
          <cell r="J3844" t="str">
            <v>C. E. R. CARUQUIA</v>
          </cell>
        </row>
        <row r="3845">
          <cell r="I3845">
            <v>205674000139</v>
          </cell>
          <cell r="J3845" t="str">
            <v>C. E. R. SAN ISIDRO</v>
          </cell>
        </row>
        <row r="3846">
          <cell r="I3846">
            <v>205036000016</v>
          </cell>
          <cell r="J3846" t="str">
            <v>C. E. R. EL NUDILLO</v>
          </cell>
        </row>
        <row r="3847">
          <cell r="I3847">
            <v>205885000453</v>
          </cell>
          <cell r="J3847" t="str">
            <v>C. E. R. LA PALMERA</v>
          </cell>
        </row>
        <row r="3848">
          <cell r="I3848">
            <v>205885000461</v>
          </cell>
          <cell r="J3848" t="str">
            <v>C. E. R. SANTA LUCIA</v>
          </cell>
        </row>
        <row r="3849">
          <cell r="I3849">
            <v>205885000470</v>
          </cell>
          <cell r="J3849" t="str">
            <v>C. E. R. EL JARDIN</v>
          </cell>
        </row>
        <row r="3850">
          <cell r="I3850">
            <v>205885000500</v>
          </cell>
          <cell r="J3850" t="str">
            <v>C. E. R. GUARQUINA</v>
          </cell>
        </row>
        <row r="3851">
          <cell r="I3851">
            <v>205885000518</v>
          </cell>
          <cell r="J3851" t="str">
            <v>C. E. R. BRILLANTINA</v>
          </cell>
        </row>
        <row r="3852">
          <cell r="I3852">
            <v>205697000381</v>
          </cell>
          <cell r="J3852" t="str">
            <v>C. E. R. SAN MATIAS</v>
          </cell>
        </row>
        <row r="3853">
          <cell r="I3853">
            <v>205679001125</v>
          </cell>
          <cell r="J3853" t="str">
            <v>C. E. R. LA LIBORIANA</v>
          </cell>
        </row>
        <row r="3854">
          <cell r="I3854">
            <v>205679001150</v>
          </cell>
          <cell r="J3854" t="str">
            <v>C. E. R. ABEL BEDOYA</v>
          </cell>
        </row>
        <row r="3855">
          <cell r="I3855">
            <v>205679001222</v>
          </cell>
          <cell r="J3855" t="str">
            <v>C. E. R. CARMEN ROSA RENDON</v>
          </cell>
        </row>
        <row r="3856">
          <cell r="I3856">
            <v>205679000846</v>
          </cell>
          <cell r="J3856" t="str">
            <v>C. E. R. SAN IGNACIO</v>
          </cell>
        </row>
        <row r="3857">
          <cell r="I3857">
            <v>205679000854</v>
          </cell>
          <cell r="J3857" t="str">
            <v>C. E. R. LAS MERCEDES</v>
          </cell>
        </row>
        <row r="3858">
          <cell r="I3858">
            <v>205679000994</v>
          </cell>
          <cell r="J3858" t="str">
            <v>C. E. R. YARUMALITO</v>
          </cell>
        </row>
        <row r="3859">
          <cell r="I3859">
            <v>205679001036</v>
          </cell>
          <cell r="J3859" t="str">
            <v>C. E. R. LA ESPERANZA</v>
          </cell>
        </row>
        <row r="3860">
          <cell r="I3860">
            <v>205679001044</v>
          </cell>
          <cell r="J3860" t="str">
            <v>C. E. R. LA TABLAZA</v>
          </cell>
        </row>
        <row r="3861">
          <cell r="I3861">
            <v>205038000021</v>
          </cell>
          <cell r="J3861" t="str">
            <v>C. E. R. BERRIO</v>
          </cell>
        </row>
        <row r="3862">
          <cell r="I3862">
            <v>205686000011</v>
          </cell>
          <cell r="J3862" t="str">
            <v>C. E. R. HERMINIA YEPES CORREA</v>
          </cell>
        </row>
        <row r="3863">
          <cell r="I3863">
            <v>205686000029</v>
          </cell>
          <cell r="J3863" t="str">
            <v>I. E. R. SANTA INES</v>
          </cell>
        </row>
        <row r="3864">
          <cell r="I3864">
            <v>205036000024</v>
          </cell>
          <cell r="J3864" t="str">
            <v>C. E. R. LA CASCAJALA</v>
          </cell>
        </row>
        <row r="3865">
          <cell r="I3865">
            <v>205036000041</v>
          </cell>
          <cell r="J3865" t="str">
            <v>C. E. R. CIENAGUITA</v>
          </cell>
        </row>
        <row r="3866">
          <cell r="I3866">
            <v>205579000318</v>
          </cell>
          <cell r="J3866" t="str">
            <v>C. E. R. EL JARDIN</v>
          </cell>
        </row>
        <row r="3867">
          <cell r="I3867">
            <v>205579000431</v>
          </cell>
          <cell r="J3867" t="str">
            <v>C. E. R. SAN JUAN DE BEDOUT</v>
          </cell>
        </row>
        <row r="3868">
          <cell r="I3868">
            <v>205579000075</v>
          </cell>
          <cell r="J3868" t="str">
            <v>C. E. R. LA CARLOTA</v>
          </cell>
        </row>
        <row r="3869">
          <cell r="I3869">
            <v>205483000155</v>
          </cell>
          <cell r="J3869" t="str">
            <v>C. E. R. EL PIÑAL</v>
          </cell>
        </row>
        <row r="3870">
          <cell r="I3870">
            <v>205674000155</v>
          </cell>
          <cell r="J3870" t="str">
            <v>C. E. R. MONTEGRANDE</v>
          </cell>
        </row>
        <row r="3871">
          <cell r="I3871">
            <v>205674000198</v>
          </cell>
          <cell r="J3871" t="str">
            <v>C. E. R. EL PORVENIR</v>
          </cell>
        </row>
        <row r="3872">
          <cell r="I3872">
            <v>205674000201</v>
          </cell>
          <cell r="J3872" t="str">
            <v>C. E. R. LAS FRIAS</v>
          </cell>
        </row>
        <row r="3873">
          <cell r="I3873">
            <v>205674000228</v>
          </cell>
          <cell r="J3873" t="str">
            <v>C. E. R. MARIA AUXILIADORA</v>
          </cell>
        </row>
        <row r="3874">
          <cell r="I3874">
            <v>205674000236</v>
          </cell>
          <cell r="J3874" t="str">
            <v>C. E. R. SAN NICOLAS</v>
          </cell>
        </row>
        <row r="3875">
          <cell r="I3875">
            <v>205480000065</v>
          </cell>
          <cell r="J3875" t="str">
            <v>C. E. R. LA FORTUNA</v>
          </cell>
        </row>
        <row r="3876">
          <cell r="I3876">
            <v>205873000105</v>
          </cell>
          <cell r="J3876" t="str">
            <v>C. E. R. SAN MARTIN DE PORRES</v>
          </cell>
        </row>
        <row r="3877">
          <cell r="I3877">
            <v>205873000121</v>
          </cell>
          <cell r="J3877" t="str">
            <v>C. E. R. MURRI LA PLAYA</v>
          </cell>
        </row>
        <row r="3878">
          <cell r="I3878">
            <v>205873000130</v>
          </cell>
          <cell r="J3878" t="str">
            <v>C. E. R. SAN MIGUEL</v>
          </cell>
        </row>
        <row r="3879">
          <cell r="I3879">
            <v>205873000172</v>
          </cell>
          <cell r="J3879" t="str">
            <v>C. E. R. VUELTA CORTADA</v>
          </cell>
        </row>
        <row r="3880">
          <cell r="I3880">
            <v>205756000561</v>
          </cell>
          <cell r="J3880" t="str">
            <v>C. E. R. ARENILLAL</v>
          </cell>
        </row>
        <row r="3881">
          <cell r="I3881">
            <v>205756000579</v>
          </cell>
          <cell r="J3881" t="str">
            <v>C. E. R. ALTO DEL RAYO</v>
          </cell>
        </row>
        <row r="3882">
          <cell r="I3882">
            <v>205002000416</v>
          </cell>
          <cell r="J3882" t="str">
            <v>C. E. R. EL VESUBIO</v>
          </cell>
        </row>
        <row r="3883">
          <cell r="I3883">
            <v>205002000424</v>
          </cell>
          <cell r="J3883" t="str">
            <v>C. E. R. AURES</v>
          </cell>
        </row>
        <row r="3884">
          <cell r="I3884">
            <v>205002000441</v>
          </cell>
          <cell r="J3884" t="str">
            <v>C. E. R. SANTA CATALINA</v>
          </cell>
        </row>
        <row r="3885">
          <cell r="I3885">
            <v>205002000467</v>
          </cell>
          <cell r="J3885" t="str">
            <v>C. E. R. JOSE DE LA CRUZ RESTREPO</v>
          </cell>
        </row>
        <row r="3886">
          <cell r="I3886">
            <v>205002000475</v>
          </cell>
          <cell r="J3886" t="str">
            <v>C. E. R. SAN VICENTE</v>
          </cell>
        </row>
        <row r="3887">
          <cell r="I3887">
            <v>205361002246</v>
          </cell>
          <cell r="J3887" t="str">
            <v>C. E. R. MONTE ALTO</v>
          </cell>
        </row>
        <row r="3888">
          <cell r="I3888">
            <v>205361002289</v>
          </cell>
          <cell r="J3888" t="str">
            <v>C. E. R. MANZANARES</v>
          </cell>
        </row>
        <row r="3889">
          <cell r="I3889">
            <v>205607000230</v>
          </cell>
          <cell r="J3889" t="str">
            <v>C. E. R. EL PORTENTO</v>
          </cell>
        </row>
        <row r="3890">
          <cell r="I3890">
            <v>205607000248</v>
          </cell>
          <cell r="J3890" t="str">
            <v>C. E. R. HOGAR CAMPESTRE SAN JOSE</v>
          </cell>
        </row>
        <row r="3891">
          <cell r="I3891">
            <v>205607000264</v>
          </cell>
          <cell r="J3891" t="str">
            <v>C. E. R. LA AMAPOLA</v>
          </cell>
        </row>
        <row r="3892">
          <cell r="I3892">
            <v>205890000372</v>
          </cell>
          <cell r="J3892" t="str">
            <v>C. E. R. LA INDIANA</v>
          </cell>
        </row>
        <row r="3893">
          <cell r="I3893">
            <v>205031000131</v>
          </cell>
          <cell r="J3893" t="str">
            <v>I. E. R. LOS MONOS</v>
          </cell>
        </row>
        <row r="3894">
          <cell r="I3894">
            <v>205031000140</v>
          </cell>
          <cell r="J3894" t="str">
            <v>I. E. R. CARLOS SANTAMARIA A</v>
          </cell>
        </row>
        <row r="3895">
          <cell r="I3895">
            <v>205031000158</v>
          </cell>
          <cell r="J3895" t="str">
            <v>I. E. R.  RAQUEL SANTAMARIA A</v>
          </cell>
        </row>
        <row r="3896">
          <cell r="I3896">
            <v>205031000182</v>
          </cell>
          <cell r="J3896" t="str">
            <v>I. E. R. LA MANGUITA</v>
          </cell>
        </row>
        <row r="3897">
          <cell r="I3897">
            <v>205031000212</v>
          </cell>
          <cell r="J3897" t="str">
            <v>I. E. R. MARINA MESA LOPERA</v>
          </cell>
        </row>
        <row r="3898">
          <cell r="I3898">
            <v>205031000115</v>
          </cell>
          <cell r="J3898" t="str">
            <v>C. E. R. LAS ANIMAS</v>
          </cell>
        </row>
        <row r="3899">
          <cell r="I3899">
            <v>205034000337</v>
          </cell>
          <cell r="J3899" t="str">
            <v>C. E. R. MONSEÑOR EFREN MONTOYA</v>
          </cell>
        </row>
        <row r="3900">
          <cell r="I3900">
            <v>205660000608</v>
          </cell>
          <cell r="J3900" t="str">
            <v>C. E. R. LA GARRUCHA</v>
          </cell>
        </row>
        <row r="3901">
          <cell r="I3901">
            <v>205660000632</v>
          </cell>
          <cell r="J3901" t="str">
            <v>C. E. R. EL SILENCIO</v>
          </cell>
        </row>
        <row r="3902">
          <cell r="I3902">
            <v>205660000659</v>
          </cell>
          <cell r="J3902" t="str">
            <v>C. E. R. SANTA BARBARA</v>
          </cell>
        </row>
        <row r="3903">
          <cell r="I3903">
            <v>205134000156</v>
          </cell>
          <cell r="J3903" t="str">
            <v>C. E. R.  SAN JOSE</v>
          </cell>
        </row>
        <row r="3904">
          <cell r="I3904">
            <v>205134000172</v>
          </cell>
          <cell r="J3904" t="str">
            <v>C. E. R.  EL BARCINO</v>
          </cell>
        </row>
        <row r="3905">
          <cell r="I3905">
            <v>205134000181</v>
          </cell>
          <cell r="J3905" t="str">
            <v>C. E. R. EL BOSQUE</v>
          </cell>
        </row>
        <row r="3906">
          <cell r="I3906">
            <v>205134000199</v>
          </cell>
          <cell r="J3906" t="str">
            <v>C. E. R. LA SOLITA</v>
          </cell>
        </row>
        <row r="3907">
          <cell r="I3907">
            <v>205134000211</v>
          </cell>
          <cell r="J3907" t="str">
            <v>C. E. R. RIO ABAJO</v>
          </cell>
        </row>
        <row r="3908">
          <cell r="I3908">
            <v>205134000229</v>
          </cell>
          <cell r="J3908" t="str">
            <v>C. E. R. LA LUZ</v>
          </cell>
        </row>
        <row r="3909">
          <cell r="I3909">
            <v>205134000121</v>
          </cell>
          <cell r="J3909" t="str">
            <v>C. E. R.  EL MANZANILLO</v>
          </cell>
        </row>
        <row r="3910">
          <cell r="I3910">
            <v>205138000231</v>
          </cell>
          <cell r="J3910" t="str">
            <v>I. E. R. SAN LUIS DEL CAFE</v>
          </cell>
        </row>
        <row r="3911">
          <cell r="I3911">
            <v>205138000258</v>
          </cell>
          <cell r="J3911" t="str">
            <v>I. E. R. LA BALSITA</v>
          </cell>
        </row>
        <row r="3912">
          <cell r="I3912">
            <v>205138000266</v>
          </cell>
          <cell r="J3912" t="str">
            <v>C. E. R. SAN JOSE DE JUNTAS</v>
          </cell>
        </row>
        <row r="3913">
          <cell r="I3913">
            <v>205138000631</v>
          </cell>
          <cell r="J3913" t="str">
            <v>C. E. R. MARCO FIDEL ORTIZ</v>
          </cell>
        </row>
        <row r="3914">
          <cell r="I3914">
            <v>205147000031</v>
          </cell>
          <cell r="J3914" t="str">
            <v>C. E. R. EL PALMAR</v>
          </cell>
        </row>
        <row r="3915">
          <cell r="I3915">
            <v>205756000684</v>
          </cell>
          <cell r="J3915" t="str">
            <v>C. E. R. SIRGUA ABAJO</v>
          </cell>
        </row>
        <row r="3916">
          <cell r="I3916">
            <v>205756000692</v>
          </cell>
          <cell r="J3916" t="str">
            <v>C. E. R. LLANADAS SANTA CLARA</v>
          </cell>
        </row>
        <row r="3917">
          <cell r="I3917">
            <v>205756000706</v>
          </cell>
          <cell r="J3917" t="str">
            <v>C. E. R. SAN JOSE DE LAS CRUCES</v>
          </cell>
        </row>
        <row r="3918">
          <cell r="I3918">
            <v>205756000714</v>
          </cell>
          <cell r="J3918" t="str">
            <v>C. E. R. AGUADITA</v>
          </cell>
        </row>
        <row r="3919">
          <cell r="I3919">
            <v>205756000722</v>
          </cell>
          <cell r="J3919" t="str">
            <v>C. E. R. LA PALMITA</v>
          </cell>
        </row>
        <row r="3920">
          <cell r="I3920">
            <v>205756000731</v>
          </cell>
          <cell r="J3920" t="str">
            <v>C. E. R. LOS POTREROS</v>
          </cell>
        </row>
        <row r="3921">
          <cell r="I3921">
            <v>205756000749</v>
          </cell>
          <cell r="J3921" t="str">
            <v>C. E. R. LOS PLANES</v>
          </cell>
        </row>
        <row r="3922">
          <cell r="I3922">
            <v>205756000757</v>
          </cell>
          <cell r="J3922" t="str">
            <v>C. E. R. TASAJO</v>
          </cell>
        </row>
        <row r="3923">
          <cell r="I3923">
            <v>205819000060</v>
          </cell>
          <cell r="J3923" t="str">
            <v>I. E. R. TAQUE</v>
          </cell>
        </row>
        <row r="3924">
          <cell r="I3924">
            <v>205819000086</v>
          </cell>
          <cell r="J3924" t="str">
            <v>I. E. R. SAN FRANCISCO</v>
          </cell>
        </row>
        <row r="3925">
          <cell r="I3925">
            <v>205819000094</v>
          </cell>
          <cell r="J3925" t="str">
            <v>I. E. R. SAN JULIAN</v>
          </cell>
        </row>
        <row r="3926">
          <cell r="I3926">
            <v>205819000108</v>
          </cell>
          <cell r="J3926" t="str">
            <v>I. E. R. LA LINDA</v>
          </cell>
        </row>
        <row r="3927">
          <cell r="I3927">
            <v>205031010412</v>
          </cell>
          <cell r="J3927" t="str">
            <v>C. E. R. TINITACITA</v>
          </cell>
        </row>
        <row r="3928">
          <cell r="I3928">
            <v>205093000014</v>
          </cell>
          <cell r="J3928" t="str">
            <v>C. E. R. SAN ANTONIO</v>
          </cell>
        </row>
        <row r="3929">
          <cell r="I3929">
            <v>205093000031</v>
          </cell>
          <cell r="J3929" t="str">
            <v>C. E. R. EL LEON</v>
          </cell>
        </row>
        <row r="3930">
          <cell r="I3930">
            <v>205051000006</v>
          </cell>
          <cell r="J3930" t="str">
            <v>C. E. R. NUEVA ESTRELLA</v>
          </cell>
        </row>
        <row r="3931">
          <cell r="I3931">
            <v>205129000181</v>
          </cell>
          <cell r="J3931" t="str">
            <v>C. E. R. MONSEÑOR PEDRO LUIS ALVAREZ CORREA</v>
          </cell>
        </row>
        <row r="3932">
          <cell r="I3932">
            <v>205129000491</v>
          </cell>
          <cell r="J3932" t="str">
            <v>C. E. R. LA CHUSCALA</v>
          </cell>
        </row>
        <row r="3933">
          <cell r="I3933">
            <v>205129000881</v>
          </cell>
          <cell r="J3933" t="str">
            <v>C. E. R. ESPECIAL ANEXA  AL HOGAR LA COLINA AMIGO</v>
          </cell>
        </row>
        <row r="3934">
          <cell r="I3934">
            <v>205034000400</v>
          </cell>
          <cell r="J3934" t="str">
            <v>C. E. R. SAN CARLOS BORROMEO</v>
          </cell>
        </row>
        <row r="3935">
          <cell r="I3935">
            <v>205034000418</v>
          </cell>
          <cell r="J3935" t="str">
            <v>C. E. R. ORIZABA</v>
          </cell>
        </row>
        <row r="3936">
          <cell r="I3936">
            <v>205034000426</v>
          </cell>
          <cell r="J3936" t="str">
            <v>C. E. R. SAN AGUSTIN</v>
          </cell>
        </row>
        <row r="3937">
          <cell r="I3937">
            <v>205856000070</v>
          </cell>
          <cell r="J3937" t="str">
            <v>C. E. R. MALLARINO</v>
          </cell>
        </row>
        <row r="3938">
          <cell r="I3938">
            <v>105001011461</v>
          </cell>
          <cell r="J3938" t="str">
            <v>INST EDUC FE Y ALEGRIA AURES</v>
          </cell>
        </row>
        <row r="3939">
          <cell r="I3939">
            <v>205856000011</v>
          </cell>
          <cell r="J3939" t="str">
            <v>C. E. R.  EL BOSQUE</v>
          </cell>
        </row>
        <row r="3940">
          <cell r="I3940">
            <v>205856000037</v>
          </cell>
          <cell r="J3940" t="str">
            <v>C. E. R.  SAN MIGUEL</v>
          </cell>
        </row>
        <row r="3941">
          <cell r="I3941">
            <v>205051001649</v>
          </cell>
          <cell r="J3941" t="str">
            <v>C. E. R. PIEDRA AFILADA</v>
          </cell>
        </row>
        <row r="3942">
          <cell r="I3942">
            <v>205284000952</v>
          </cell>
          <cell r="J3942" t="str">
            <v>C. E. R. INDIGENISTA CARAUTA</v>
          </cell>
        </row>
        <row r="3943">
          <cell r="I3943">
            <v>205021000117</v>
          </cell>
          <cell r="J3943" t="str">
            <v>C. E. R.  TOCAIMA</v>
          </cell>
        </row>
        <row r="3944">
          <cell r="I3944">
            <v>105480000966</v>
          </cell>
          <cell r="J3944" t="str">
            <v>C. E. R. INDIGENISTA URADA</v>
          </cell>
        </row>
        <row r="3945">
          <cell r="I3945">
            <v>205495000223</v>
          </cell>
          <cell r="J3945" t="str">
            <v>C. E. R. TRINIDAD ABAJO</v>
          </cell>
        </row>
        <row r="3946">
          <cell r="I3946">
            <v>205495000266</v>
          </cell>
          <cell r="J3946" t="str">
            <v>C. E. R. SANTA TERESITA</v>
          </cell>
        </row>
        <row r="3947">
          <cell r="I3947">
            <v>205495000371</v>
          </cell>
          <cell r="J3947" t="str">
            <v>C. E. R. SAN PEDRO ARRIBA</v>
          </cell>
        </row>
        <row r="3948">
          <cell r="I3948">
            <v>205134000687</v>
          </cell>
          <cell r="J3948" t="str">
            <v>C. E. R.  EL YERBAL</v>
          </cell>
        </row>
        <row r="3949">
          <cell r="I3949">
            <v>205134000695</v>
          </cell>
          <cell r="J3949" t="str">
            <v>C. E. R. EL PIÑAL</v>
          </cell>
        </row>
        <row r="3950">
          <cell r="I3950">
            <v>205134000717</v>
          </cell>
          <cell r="J3950" t="str">
            <v>C. E. R. LA GLORIA</v>
          </cell>
        </row>
        <row r="3951">
          <cell r="I3951">
            <v>205134000725</v>
          </cell>
          <cell r="J3951" t="str">
            <v>C. E. R. LAS GUADUAS</v>
          </cell>
        </row>
        <row r="3952">
          <cell r="I3952">
            <v>205134000733</v>
          </cell>
          <cell r="J3952" t="str">
            <v>C. E. R. LOS MANGOS</v>
          </cell>
        </row>
        <row r="3953">
          <cell r="I3953">
            <v>205134001012</v>
          </cell>
          <cell r="J3953" t="str">
            <v>C. E. R. LA CEIBA</v>
          </cell>
        </row>
        <row r="3954">
          <cell r="I3954">
            <v>205134001021</v>
          </cell>
          <cell r="J3954" t="str">
            <v>C. E. R. CARACOLAL</v>
          </cell>
        </row>
        <row r="3955">
          <cell r="I3955">
            <v>405134000911</v>
          </cell>
          <cell r="J3955" t="str">
            <v>C. E. R. EL LIMON</v>
          </cell>
        </row>
        <row r="3956">
          <cell r="I3956">
            <v>205138000282</v>
          </cell>
          <cell r="J3956" t="str">
            <v>C. E. R. LA ESTRELLA</v>
          </cell>
        </row>
        <row r="3957">
          <cell r="I3957">
            <v>205138000355</v>
          </cell>
          <cell r="J3957" t="str">
            <v>C. E. R. CANELITO</v>
          </cell>
        </row>
        <row r="3958">
          <cell r="I3958">
            <v>205425000234</v>
          </cell>
          <cell r="J3958" t="str">
            <v>C. E. R. SAN PEDRO</v>
          </cell>
        </row>
        <row r="3959">
          <cell r="I3959">
            <v>205425000340</v>
          </cell>
          <cell r="J3959" t="str">
            <v>C. E. R. LA PALOMA</v>
          </cell>
        </row>
        <row r="3960">
          <cell r="I3960">
            <v>205756000013</v>
          </cell>
          <cell r="J3960" t="str">
            <v>C. E. R. TOMAS CARRASQUILLA</v>
          </cell>
        </row>
        <row r="3961">
          <cell r="I3961">
            <v>205756000030</v>
          </cell>
          <cell r="J3961" t="str">
            <v>C. E. R. CAÑAVERAL</v>
          </cell>
        </row>
        <row r="3962">
          <cell r="I3962">
            <v>205756000048</v>
          </cell>
          <cell r="J3962" t="str">
            <v>C. E. R. SIRGUITA</v>
          </cell>
        </row>
        <row r="3963">
          <cell r="I3963">
            <v>205690000581</v>
          </cell>
          <cell r="J3963" t="str">
            <v>C. E. R. SAN LUIS</v>
          </cell>
        </row>
        <row r="3964">
          <cell r="I3964">
            <v>205667000107</v>
          </cell>
          <cell r="J3964" t="str">
            <v>C. E. R. LA IRACA</v>
          </cell>
        </row>
        <row r="3965">
          <cell r="I3965">
            <v>205667000115</v>
          </cell>
          <cell r="J3965" t="str">
            <v>C. E. R. LA PRADERA</v>
          </cell>
        </row>
        <row r="3966">
          <cell r="I3966">
            <v>205667000123</v>
          </cell>
          <cell r="J3966" t="str">
            <v>C. E. R. EL BIZCOCHO</v>
          </cell>
        </row>
        <row r="3967">
          <cell r="I3967">
            <v>205667000158</v>
          </cell>
          <cell r="J3967" t="str">
            <v>C. E. R. SAN JULIAN</v>
          </cell>
        </row>
        <row r="3968">
          <cell r="I3968">
            <v>205667000166</v>
          </cell>
          <cell r="J3968" t="str">
            <v>C. E. R. LA GRANJA</v>
          </cell>
        </row>
        <row r="3969">
          <cell r="I3969">
            <v>205667000204</v>
          </cell>
          <cell r="J3969" t="str">
            <v>C. E. R. EL ARENAL</v>
          </cell>
        </row>
        <row r="3970">
          <cell r="I3970">
            <v>205667000212</v>
          </cell>
          <cell r="J3970" t="str">
            <v>C. E. R. LA REINA # 1</v>
          </cell>
        </row>
        <row r="3971">
          <cell r="I3971">
            <v>205667000247</v>
          </cell>
          <cell r="J3971" t="str">
            <v>C. E. R. MACANAL</v>
          </cell>
        </row>
        <row r="3972">
          <cell r="I3972">
            <v>205667000263</v>
          </cell>
          <cell r="J3972" t="str">
            <v>C. E. R. EL DIAMANTE</v>
          </cell>
        </row>
        <row r="3973">
          <cell r="I3973">
            <v>205667000271</v>
          </cell>
          <cell r="J3973" t="str">
            <v>C. E. R. QUEBRADONA</v>
          </cell>
        </row>
        <row r="3974">
          <cell r="I3974">
            <v>205134000237</v>
          </cell>
          <cell r="J3974" t="str">
            <v>C. E. R. LA QUIEBRA</v>
          </cell>
        </row>
        <row r="3975">
          <cell r="I3975">
            <v>205134000245</v>
          </cell>
          <cell r="J3975" t="str">
            <v>C. E. R. LA POLKA</v>
          </cell>
        </row>
        <row r="3976">
          <cell r="I3976">
            <v>205134000261</v>
          </cell>
          <cell r="J3976" t="str">
            <v>C. E. R. MONTAÑITA</v>
          </cell>
        </row>
        <row r="3977">
          <cell r="I3977">
            <v>205134000270</v>
          </cell>
          <cell r="J3977" t="str">
            <v>C. E. R. EL CARRIEL</v>
          </cell>
        </row>
        <row r="3978">
          <cell r="I3978">
            <v>205134000288</v>
          </cell>
          <cell r="J3978" t="str">
            <v>C. E. R. EL GUADUAL</v>
          </cell>
        </row>
        <row r="3979">
          <cell r="I3979">
            <v>205134000334</v>
          </cell>
          <cell r="J3979" t="str">
            <v>C. E. R. CHORROS BLANCOS NO.1</v>
          </cell>
        </row>
        <row r="3980">
          <cell r="I3980">
            <v>205134000342</v>
          </cell>
          <cell r="J3980" t="str">
            <v>C.E.R. LA PRIMAVERA</v>
          </cell>
        </row>
        <row r="3981">
          <cell r="I3981">
            <v>205134000369</v>
          </cell>
          <cell r="J3981" t="str">
            <v>C. E. R. LA BENGALA</v>
          </cell>
        </row>
        <row r="3982">
          <cell r="I3982">
            <v>205134000393</v>
          </cell>
          <cell r="J3982" t="str">
            <v>C. E. R. LA TRAVESIA</v>
          </cell>
        </row>
        <row r="3983">
          <cell r="I3983">
            <v>205134000491</v>
          </cell>
          <cell r="J3983" t="str">
            <v>C. E. R. LA FRISOLERA</v>
          </cell>
        </row>
        <row r="3984">
          <cell r="I3984">
            <v>205134000539</v>
          </cell>
          <cell r="J3984" t="str">
            <v>C. E. R. QUEBRADONA</v>
          </cell>
        </row>
        <row r="3985">
          <cell r="I3985">
            <v>205134000547</v>
          </cell>
          <cell r="J3985" t="str">
            <v>C. E. R. LA PRADERA</v>
          </cell>
        </row>
        <row r="3986">
          <cell r="I3986">
            <v>205134000555</v>
          </cell>
          <cell r="J3986" t="str">
            <v>C. E. R. EL ALTO</v>
          </cell>
        </row>
        <row r="3987">
          <cell r="I3987">
            <v>205134000571</v>
          </cell>
          <cell r="J3987" t="str">
            <v>C. E. R. TIERRAFRIA</v>
          </cell>
        </row>
        <row r="3988">
          <cell r="I3988">
            <v>205873000181</v>
          </cell>
          <cell r="J3988" t="str">
            <v>E U VIGIA DEL FUERTE</v>
          </cell>
        </row>
        <row r="3989">
          <cell r="I3989">
            <v>105873000232</v>
          </cell>
          <cell r="J3989" t="str">
            <v>LICEO VIGIA DEL FUERTE</v>
          </cell>
        </row>
        <row r="3990">
          <cell r="I3990">
            <v>205368000176</v>
          </cell>
          <cell r="J3990" t="str">
            <v>C. E. R.  LA LEONA</v>
          </cell>
        </row>
        <row r="3991">
          <cell r="I3991">
            <v>205042000206</v>
          </cell>
          <cell r="J3991" t="str">
            <v>C. E. R. JUAN MARIA VARGAS CORREA</v>
          </cell>
        </row>
        <row r="3992">
          <cell r="I3992">
            <v>205042000214</v>
          </cell>
          <cell r="J3992" t="str">
            <v>C. E. R. FATIMA</v>
          </cell>
        </row>
        <row r="3993">
          <cell r="I3993">
            <v>205042000222</v>
          </cell>
          <cell r="J3993" t="str">
            <v>C. E. R. FRANCISCO CRISTOBAL TORO</v>
          </cell>
        </row>
        <row r="3994">
          <cell r="I3994">
            <v>405038000616</v>
          </cell>
          <cell r="J3994" t="str">
            <v>C. E. R.  RIO ARRIBA</v>
          </cell>
        </row>
        <row r="3995">
          <cell r="I3995">
            <v>205040000098</v>
          </cell>
          <cell r="J3995" t="str">
            <v>C. E. R. LA CASITA</v>
          </cell>
        </row>
        <row r="3996">
          <cell r="I3996">
            <v>205040000110</v>
          </cell>
          <cell r="J3996" t="str">
            <v>C. E. R. VILLA FATIMA</v>
          </cell>
        </row>
        <row r="3997">
          <cell r="I3997">
            <v>205045000207</v>
          </cell>
          <cell r="J3997" t="str">
            <v>C. E. R. EL CUCHILLO</v>
          </cell>
        </row>
        <row r="3998">
          <cell r="I3998">
            <v>205045000665</v>
          </cell>
          <cell r="J3998" t="str">
            <v>C. E. R. ARENAS ALTAS</v>
          </cell>
        </row>
        <row r="3999">
          <cell r="I3999">
            <v>205045000673</v>
          </cell>
          <cell r="J3999" t="str">
            <v>C. E. R. EL GUINEO</v>
          </cell>
        </row>
        <row r="4000">
          <cell r="I4000">
            <v>205697000136</v>
          </cell>
          <cell r="J4000" t="str">
            <v>C. E. R. VARGAS</v>
          </cell>
        </row>
        <row r="4001">
          <cell r="I4001">
            <v>205697000241</v>
          </cell>
          <cell r="J4001" t="str">
            <v>C. E. R. CAMPO ALEGRE</v>
          </cell>
        </row>
        <row r="4002">
          <cell r="I4002">
            <v>205789000141</v>
          </cell>
          <cell r="J4002" t="str">
            <v>C. E. R. PESCADERO</v>
          </cell>
        </row>
        <row r="4003">
          <cell r="I4003">
            <v>205854000684</v>
          </cell>
          <cell r="J4003" t="str">
            <v>C. E. R. SANTA BARBARA</v>
          </cell>
        </row>
        <row r="4004">
          <cell r="I4004">
            <v>205541000233</v>
          </cell>
          <cell r="J4004" t="str">
            <v>C. E. R. EL CHILCO</v>
          </cell>
        </row>
        <row r="4005">
          <cell r="I4005">
            <v>205541000241</v>
          </cell>
          <cell r="J4005" t="str">
            <v>C. E. R. SANTA INES</v>
          </cell>
        </row>
        <row r="4006">
          <cell r="I4006">
            <v>205790000260</v>
          </cell>
          <cell r="J4006" t="str">
            <v>C. E. R. EL POPAL</v>
          </cell>
        </row>
        <row r="4007">
          <cell r="I4007">
            <v>205790000448</v>
          </cell>
          <cell r="J4007" t="str">
            <v>C. E. R. EL GUAIMARO</v>
          </cell>
        </row>
        <row r="4008">
          <cell r="I4008">
            <v>205790000588</v>
          </cell>
          <cell r="J4008" t="str">
            <v>C. E. R. LOS ANGELES</v>
          </cell>
        </row>
        <row r="4009">
          <cell r="I4009">
            <v>205790000596</v>
          </cell>
          <cell r="J4009" t="str">
            <v>C. E. R. LA CABAQA</v>
          </cell>
        </row>
        <row r="4010">
          <cell r="I4010">
            <v>205790000600</v>
          </cell>
          <cell r="J4010" t="str">
            <v>C. E. R. QUINTERON</v>
          </cell>
        </row>
        <row r="4011">
          <cell r="I4011">
            <v>205790000618</v>
          </cell>
          <cell r="J4011" t="str">
            <v>C. E. R. VILLAVICENCIA</v>
          </cell>
        </row>
        <row r="4012">
          <cell r="I4012">
            <v>205790000634</v>
          </cell>
          <cell r="J4012" t="str">
            <v>C. E. R.  TESORITO</v>
          </cell>
        </row>
        <row r="4013">
          <cell r="I4013">
            <v>205790000685</v>
          </cell>
          <cell r="J4013" t="str">
            <v>C. E. R. BATATALITO</v>
          </cell>
        </row>
        <row r="4014">
          <cell r="I4014">
            <v>205543000613</v>
          </cell>
          <cell r="J4014" t="str">
            <v>C. E. R. LA BASTILLA</v>
          </cell>
        </row>
        <row r="4015">
          <cell r="I4015">
            <v>205543000630</v>
          </cell>
          <cell r="J4015" t="str">
            <v>C. E. R. PORTACHUELO</v>
          </cell>
        </row>
        <row r="4016">
          <cell r="I4016">
            <v>205543000656</v>
          </cell>
          <cell r="J4016" t="str">
            <v>C. E. R. SAN MATEO</v>
          </cell>
        </row>
        <row r="4017">
          <cell r="I4017">
            <v>205756000056</v>
          </cell>
          <cell r="J4017" t="str">
            <v>C. E. R. ROBLALITO A</v>
          </cell>
        </row>
        <row r="4018">
          <cell r="I4018">
            <v>205842000841</v>
          </cell>
          <cell r="J4018" t="str">
            <v>C. E. R. NUDILLALES</v>
          </cell>
        </row>
        <row r="4019">
          <cell r="I4019">
            <v>205842000859</v>
          </cell>
          <cell r="J4019" t="str">
            <v>C. E. R. PEQAS BLANCAS</v>
          </cell>
        </row>
        <row r="4020">
          <cell r="I4020">
            <v>205490000365</v>
          </cell>
          <cell r="J4020" t="str">
            <v>CENTRO EDUCATIVO RURAL LA ESCOBA</v>
          </cell>
        </row>
        <row r="4021">
          <cell r="I4021">
            <v>205490000373</v>
          </cell>
          <cell r="J4021" t="str">
            <v>CENTRO EDUCATIVO RURAL ALMACIGO ARRIBA</v>
          </cell>
        </row>
        <row r="4022">
          <cell r="I4022">
            <v>205490000390</v>
          </cell>
          <cell r="J4022" t="str">
            <v>CENTRO EDUCATIVO RURAL EL VALE</v>
          </cell>
        </row>
        <row r="4023">
          <cell r="I4023">
            <v>205858000174</v>
          </cell>
          <cell r="J4023" t="str">
            <v>C. E. R. PASO REAL</v>
          </cell>
        </row>
        <row r="4024">
          <cell r="I4024">
            <v>205858000191</v>
          </cell>
          <cell r="J4024" t="str">
            <v>C. E. R. CAMPO ALEGRE</v>
          </cell>
        </row>
        <row r="4025">
          <cell r="I4025">
            <v>205858000204</v>
          </cell>
          <cell r="J4025" t="str">
            <v>C. E. R. ALFREDO GOMEZ A</v>
          </cell>
        </row>
        <row r="4026">
          <cell r="I4026">
            <v>205756000293</v>
          </cell>
          <cell r="J4026" t="str">
            <v>C. E. R. LA FALDA</v>
          </cell>
        </row>
        <row r="4027">
          <cell r="I4027">
            <v>205038000447</v>
          </cell>
          <cell r="J4027" t="str">
            <v>C. E. R. LOS PANTANOS</v>
          </cell>
        </row>
        <row r="4028">
          <cell r="I4028">
            <v>205038000498</v>
          </cell>
          <cell r="J4028" t="str">
            <v>C. E. R. CHOCHO DEL RIO</v>
          </cell>
        </row>
        <row r="4029">
          <cell r="I4029">
            <v>205038000510</v>
          </cell>
          <cell r="J4029" t="str">
            <v>C. E. R.  LA MILAGROSA</v>
          </cell>
        </row>
        <row r="4030">
          <cell r="I4030">
            <v>205475000316</v>
          </cell>
          <cell r="J4030" t="str">
            <v>C. E. R. INDIGENISTA TURRIQUITADO - LLANO</v>
          </cell>
        </row>
        <row r="4031">
          <cell r="I4031">
            <v>205475000332</v>
          </cell>
          <cell r="J4031" t="str">
            <v>C. E. R. INDIGENISTA CHAGERADO</v>
          </cell>
        </row>
        <row r="4032">
          <cell r="I4032">
            <v>205190000312</v>
          </cell>
          <cell r="J4032" t="str">
            <v>C. E. R. EL SILENCIO</v>
          </cell>
        </row>
        <row r="4033">
          <cell r="I4033">
            <v>205190000321</v>
          </cell>
          <cell r="J4033" t="str">
            <v>C. E. R. LUIS GONZALO CADAVID PEREZ</v>
          </cell>
        </row>
        <row r="4034">
          <cell r="I4034">
            <v>105197001549</v>
          </cell>
          <cell r="J4034" t="str">
            <v>JORNADA NOCTURNA ALFONSO GIRALDO GOMEZ</v>
          </cell>
        </row>
        <row r="4035">
          <cell r="I4035">
            <v>205425000099</v>
          </cell>
          <cell r="J4035" t="str">
            <v>C. E. R. TRES PIEDRAS</v>
          </cell>
        </row>
        <row r="4036">
          <cell r="I4036">
            <v>205425000102</v>
          </cell>
          <cell r="J4036" t="str">
            <v>C. E. R. SAN LUIS</v>
          </cell>
        </row>
        <row r="4037">
          <cell r="I4037">
            <v>205579000008</v>
          </cell>
          <cell r="J4037" t="str">
            <v>C. E. R. LA CORTEZ</v>
          </cell>
        </row>
        <row r="4038">
          <cell r="I4038">
            <v>205579000041</v>
          </cell>
          <cell r="J4038" t="str">
            <v>C. E. R. CRISTALINA</v>
          </cell>
        </row>
        <row r="4039">
          <cell r="I4039">
            <v>205579000059</v>
          </cell>
          <cell r="J4039" t="str">
            <v>C. E. R. CABAÑAS</v>
          </cell>
        </row>
        <row r="4040">
          <cell r="I4040">
            <v>205890000739</v>
          </cell>
          <cell r="J4040" t="str">
            <v>C. E. R. MULATOS</v>
          </cell>
        </row>
        <row r="4041">
          <cell r="I4041">
            <v>205284001002</v>
          </cell>
          <cell r="J4041" t="str">
            <v>C. E. R. CAÑAVERALES</v>
          </cell>
        </row>
        <row r="4042">
          <cell r="I4042">
            <v>205284001011</v>
          </cell>
          <cell r="J4042" t="str">
            <v>C. E. R. INDIGENISTA JENATURADO MURRI</v>
          </cell>
        </row>
        <row r="4043">
          <cell r="I4043">
            <v>205284001045</v>
          </cell>
          <cell r="J4043" t="str">
            <v>C. E. R. INDIGENISTA CHUSCAL DE MURRI</v>
          </cell>
        </row>
        <row r="4044">
          <cell r="I4044">
            <v>205284001461</v>
          </cell>
          <cell r="J4044" t="str">
            <v>C. E. R. INDIGENISTA AMPARRADO ALTO</v>
          </cell>
        </row>
        <row r="4045">
          <cell r="I4045">
            <v>205034000086</v>
          </cell>
          <cell r="J4045" t="str">
            <v>C. E. R. LA PIEDRA</v>
          </cell>
        </row>
        <row r="4046">
          <cell r="I4046">
            <v>205234000277</v>
          </cell>
          <cell r="J4046" t="str">
            <v>I. E. R. EL CALICHE</v>
          </cell>
        </row>
        <row r="4047">
          <cell r="I4047">
            <v>205234000307</v>
          </cell>
          <cell r="J4047" t="str">
            <v>C. E. R.  ANTA</v>
          </cell>
        </row>
        <row r="4048">
          <cell r="I4048">
            <v>205234000315</v>
          </cell>
          <cell r="J4048" t="str">
            <v>C. E. R.  LA FLORIDA</v>
          </cell>
        </row>
        <row r="4049">
          <cell r="I4049">
            <v>205234000323</v>
          </cell>
          <cell r="J4049" t="str">
            <v>C. E. R. SAN AGUSTIN</v>
          </cell>
        </row>
        <row r="4050">
          <cell r="I4050">
            <v>205234000021</v>
          </cell>
          <cell r="J4050" t="str">
            <v>C. E. R.  DABEIBA VIEJO</v>
          </cell>
        </row>
        <row r="4051">
          <cell r="I4051">
            <v>205234000145</v>
          </cell>
          <cell r="J4051" t="str">
            <v>C. E. R.  EL BOTON</v>
          </cell>
        </row>
        <row r="4052">
          <cell r="I4052">
            <v>205234000153</v>
          </cell>
          <cell r="J4052" t="str">
            <v>I. E. R.  LOS NARANJOS</v>
          </cell>
        </row>
        <row r="4053">
          <cell r="I4053">
            <v>205234000161</v>
          </cell>
          <cell r="J4053" t="str">
            <v>C. E. R. JOSEFA ROMERO</v>
          </cell>
        </row>
        <row r="4054">
          <cell r="I4054">
            <v>205842000875</v>
          </cell>
          <cell r="J4054" t="str">
            <v>C. E. R. EL RETIRO</v>
          </cell>
        </row>
        <row r="4055">
          <cell r="I4055">
            <v>205842000905</v>
          </cell>
          <cell r="J4055" t="str">
            <v>C. E. R. SANTA ANA</v>
          </cell>
        </row>
        <row r="4056">
          <cell r="I4056">
            <v>205842000913</v>
          </cell>
          <cell r="J4056" t="str">
            <v>C. E. R. LA CIENAGA</v>
          </cell>
        </row>
        <row r="4057">
          <cell r="I4057">
            <v>205842000751</v>
          </cell>
          <cell r="J4057" t="str">
            <v>C. E. R. PORFIRIO BARBA JACOB</v>
          </cell>
        </row>
        <row r="4058">
          <cell r="I4058">
            <v>205440000275</v>
          </cell>
          <cell r="J4058" t="str">
            <v>C. E. R. OBISPO VALERIO A JIMENEZ</v>
          </cell>
        </row>
        <row r="4059">
          <cell r="I4059">
            <v>205440000291</v>
          </cell>
          <cell r="J4059" t="str">
            <v>C. E. R. MATEO DE J TORO</v>
          </cell>
        </row>
        <row r="4060">
          <cell r="I4060">
            <v>205440000313</v>
          </cell>
          <cell r="J4060" t="str">
            <v>C. E. R. MATILDE JIMENEZ DE D</v>
          </cell>
        </row>
        <row r="4061">
          <cell r="I4061">
            <v>205440000321</v>
          </cell>
          <cell r="J4061" t="str">
            <v>C. E. R. JOAQUIN GUILLERMO GONZALEZ</v>
          </cell>
        </row>
        <row r="4062">
          <cell r="I4062">
            <v>205792000151</v>
          </cell>
          <cell r="J4062" t="str">
            <v>C. E. R. PATIO BONITO</v>
          </cell>
        </row>
        <row r="4063">
          <cell r="I4063">
            <v>205756000188</v>
          </cell>
          <cell r="J4063" t="str">
            <v>C. E. R. MURRINGO</v>
          </cell>
        </row>
        <row r="4064">
          <cell r="I4064">
            <v>205756000196</v>
          </cell>
          <cell r="J4064" t="str">
            <v>C. E. R. MEDIA CUESTA</v>
          </cell>
        </row>
        <row r="4065">
          <cell r="I4065">
            <v>205756000226</v>
          </cell>
          <cell r="J4065" t="str">
            <v>C. E. R. GREGORIO GUTIERREZ GONZALEZ</v>
          </cell>
        </row>
        <row r="4066">
          <cell r="I4066">
            <v>205819000281</v>
          </cell>
          <cell r="J4066" t="str">
            <v>I. E. R. EL MORAL Y EL TORO</v>
          </cell>
        </row>
        <row r="4067">
          <cell r="I4067">
            <v>205819000329</v>
          </cell>
          <cell r="J4067" t="str">
            <v>I. E. R. SAN JAIRO DEL CANTARO</v>
          </cell>
        </row>
        <row r="4068">
          <cell r="I4068">
            <v>205842000204</v>
          </cell>
          <cell r="J4068" t="str">
            <v>C. E. R. FRONTINITO</v>
          </cell>
        </row>
        <row r="4069">
          <cell r="I4069">
            <v>205842000212</v>
          </cell>
          <cell r="J4069" t="str">
            <v>C. E. R. EL COROZO</v>
          </cell>
        </row>
        <row r="4070">
          <cell r="I4070">
            <v>205858000221</v>
          </cell>
          <cell r="J4070" t="str">
            <v>I. E. R. EL CINCO</v>
          </cell>
        </row>
        <row r="4071">
          <cell r="I4071">
            <v>205858000255</v>
          </cell>
          <cell r="J4071" t="str">
            <v>C. E. R. LA CLARITA</v>
          </cell>
        </row>
        <row r="4072">
          <cell r="I4072">
            <v>205858000271</v>
          </cell>
          <cell r="J4072" t="str">
            <v>C. E. R. LA CRISTALINA</v>
          </cell>
        </row>
        <row r="4073">
          <cell r="I4073">
            <v>205858000301</v>
          </cell>
          <cell r="J4073" t="str">
            <v>C. E. R. SAN JUAN</v>
          </cell>
        </row>
        <row r="4074">
          <cell r="I4074">
            <v>205858000310</v>
          </cell>
          <cell r="J4074" t="str">
            <v>C. E. R. ATANASIO GIRARDOT</v>
          </cell>
        </row>
        <row r="4075">
          <cell r="I4075">
            <v>205858000336</v>
          </cell>
          <cell r="J4075" t="str">
            <v>C. E. R. JORGE ROBLEDO ORTIZ</v>
          </cell>
        </row>
        <row r="4076">
          <cell r="I4076">
            <v>205890000780</v>
          </cell>
          <cell r="J4076" t="str">
            <v>C. E. R. LA CABAÑA</v>
          </cell>
        </row>
        <row r="4077">
          <cell r="I4077">
            <v>205890000852</v>
          </cell>
          <cell r="J4077" t="str">
            <v>C. E. R. SAN NICOLAS</v>
          </cell>
        </row>
        <row r="4078">
          <cell r="I4078">
            <v>205890000861</v>
          </cell>
          <cell r="J4078" t="str">
            <v>C. E. R. EL CAIRO</v>
          </cell>
        </row>
        <row r="4079">
          <cell r="I4079">
            <v>205819000116</v>
          </cell>
          <cell r="J4079" t="str">
            <v>I. E. R. BRUGO</v>
          </cell>
        </row>
        <row r="4080">
          <cell r="I4080">
            <v>205697000268</v>
          </cell>
          <cell r="J4080" t="str">
            <v>C. E. R. VALLE DE MARIA</v>
          </cell>
        </row>
        <row r="4081">
          <cell r="I4081">
            <v>205789000221</v>
          </cell>
          <cell r="J4081" t="str">
            <v>C. E. R. EL TABOR</v>
          </cell>
        </row>
        <row r="4082">
          <cell r="I4082">
            <v>205411000371</v>
          </cell>
          <cell r="J4082" t="str">
            <v>C. E. R. LA ABEJA ABAJO</v>
          </cell>
        </row>
        <row r="4083">
          <cell r="I4083">
            <v>205411000398</v>
          </cell>
          <cell r="J4083" t="str">
            <v>C. E. R. EL PORVENIR</v>
          </cell>
        </row>
        <row r="4084">
          <cell r="I4084">
            <v>205411000428</v>
          </cell>
          <cell r="J4084" t="str">
            <v>I. E. R. LA HONDURA</v>
          </cell>
        </row>
        <row r="4085">
          <cell r="I4085">
            <v>205411000436</v>
          </cell>
          <cell r="J4085" t="str">
            <v>I. E. R. PEREGRINO</v>
          </cell>
        </row>
        <row r="4086">
          <cell r="I4086">
            <v>205411000452</v>
          </cell>
          <cell r="J4086" t="str">
            <v>C. E. R. LABRADERO</v>
          </cell>
        </row>
        <row r="4087">
          <cell r="I4087">
            <v>205234000170</v>
          </cell>
          <cell r="J4087" t="str">
            <v>C. E. R. NUDILLALES</v>
          </cell>
        </row>
        <row r="4088">
          <cell r="I4088">
            <v>205237000065</v>
          </cell>
          <cell r="J4088" t="str">
            <v>C. E. R. LA PRADERA</v>
          </cell>
        </row>
        <row r="4089">
          <cell r="I4089">
            <v>205237000073</v>
          </cell>
          <cell r="J4089" t="str">
            <v>C. E. R. RIOCHICO</v>
          </cell>
        </row>
        <row r="4090">
          <cell r="I4090">
            <v>205425000129</v>
          </cell>
          <cell r="J4090" t="str">
            <v>C. E. R. GUARDASOL</v>
          </cell>
        </row>
        <row r="4091">
          <cell r="I4091">
            <v>205425000161</v>
          </cell>
          <cell r="J4091" t="str">
            <v>I. E. R. LAS BRISAS</v>
          </cell>
        </row>
        <row r="4092">
          <cell r="I4092">
            <v>205425000188</v>
          </cell>
          <cell r="J4092" t="str">
            <v>I. E. R. LA UNION</v>
          </cell>
        </row>
        <row r="4093">
          <cell r="I4093">
            <v>205425000226</v>
          </cell>
          <cell r="J4093" t="str">
            <v>C. E. R. SANTA MARIA</v>
          </cell>
        </row>
        <row r="4094">
          <cell r="I4094">
            <v>205480000634</v>
          </cell>
          <cell r="J4094" t="str">
            <v>C. E. R. CHONTADURAL</v>
          </cell>
        </row>
        <row r="4095">
          <cell r="I4095">
            <v>205495000665</v>
          </cell>
          <cell r="J4095" t="str">
            <v>C. E. R. LAS VICTORIAS</v>
          </cell>
        </row>
        <row r="4096">
          <cell r="I4096">
            <v>205034000221</v>
          </cell>
          <cell r="J4096" t="str">
            <v>C. E. R. PRESBITERO RICARDO MEJIA</v>
          </cell>
        </row>
        <row r="4097">
          <cell r="I4097">
            <v>205890000402</v>
          </cell>
          <cell r="J4097" t="str">
            <v>C. E. R. MARCOS JARAMILLO</v>
          </cell>
        </row>
        <row r="4098">
          <cell r="I4098">
            <v>205890000411</v>
          </cell>
          <cell r="J4098" t="str">
            <v>C. E. R. SANTA CATALINA</v>
          </cell>
        </row>
        <row r="4099">
          <cell r="I4099">
            <v>205890000429</v>
          </cell>
          <cell r="J4099" t="str">
            <v>C. E. R. SABANITAS</v>
          </cell>
        </row>
        <row r="4100">
          <cell r="I4100">
            <v>205890000470</v>
          </cell>
          <cell r="J4100" t="str">
            <v>C. E. R. SANTA ANA</v>
          </cell>
        </row>
        <row r="4101">
          <cell r="I4101">
            <v>205856000045</v>
          </cell>
          <cell r="J4101" t="str">
            <v>C. E. R.  LA SARDINA</v>
          </cell>
        </row>
        <row r="4102">
          <cell r="I4102">
            <v>205113000032</v>
          </cell>
          <cell r="J4102" t="str">
            <v>C. E. R. PALENQUE</v>
          </cell>
        </row>
        <row r="4103">
          <cell r="I4103">
            <v>205893000446</v>
          </cell>
          <cell r="J4103" t="str">
            <v>I. E. R. SAN LUIS BELTRAN</v>
          </cell>
        </row>
        <row r="4104">
          <cell r="I4104">
            <v>205113000083</v>
          </cell>
          <cell r="J4104" t="str">
            <v>C. E. R. BUBARA</v>
          </cell>
        </row>
        <row r="4105">
          <cell r="I4105">
            <v>205665001084</v>
          </cell>
          <cell r="J4105" t="str">
            <v>C. E. R. SAN JUANCITO ARRIBA</v>
          </cell>
        </row>
        <row r="4106">
          <cell r="I4106">
            <v>205670000380</v>
          </cell>
          <cell r="J4106" t="str">
            <v>C. E. R. LA GUZMANA ALTA</v>
          </cell>
        </row>
        <row r="4107">
          <cell r="I4107">
            <v>205670000444</v>
          </cell>
          <cell r="J4107" t="str">
            <v>C. E. R. LA BELLA</v>
          </cell>
        </row>
        <row r="4108">
          <cell r="I4108">
            <v>205670000487</v>
          </cell>
          <cell r="J4108" t="str">
            <v>C. E. R. MULATAL</v>
          </cell>
        </row>
        <row r="4109">
          <cell r="I4109">
            <v>205789000264</v>
          </cell>
          <cell r="J4109" t="str">
            <v>C. E. R.  SAN PEDRO</v>
          </cell>
        </row>
        <row r="4110">
          <cell r="I4110">
            <v>205789000311</v>
          </cell>
          <cell r="J4110" t="str">
            <v>C. E. R. SANTA TERESA</v>
          </cell>
        </row>
        <row r="4111">
          <cell r="I4111">
            <v>205425000463</v>
          </cell>
          <cell r="J4111" t="str">
            <v>C. E. R. LA GAZAPERA</v>
          </cell>
        </row>
        <row r="4112">
          <cell r="I4112">
            <v>205425000471</v>
          </cell>
          <cell r="J4112" t="str">
            <v>C. E. R. CORRALES - LA CUCHILLA</v>
          </cell>
        </row>
        <row r="4113">
          <cell r="I4113">
            <v>205642000161</v>
          </cell>
          <cell r="J4113" t="str">
            <v>C. E. R. LOS ANDES</v>
          </cell>
        </row>
        <row r="4114">
          <cell r="I4114">
            <v>205642000188</v>
          </cell>
          <cell r="J4114" t="str">
            <v>C. E. R. CIRO MENDIA</v>
          </cell>
        </row>
        <row r="4115">
          <cell r="I4115">
            <v>205642000196</v>
          </cell>
          <cell r="J4115" t="str">
            <v>C. E. R. EL CARMELO</v>
          </cell>
        </row>
        <row r="4116">
          <cell r="I4116">
            <v>205234000196</v>
          </cell>
          <cell r="J4116" t="str">
            <v>C. E. R. LA BALSITA</v>
          </cell>
        </row>
        <row r="4117">
          <cell r="I4117">
            <v>205234000269</v>
          </cell>
          <cell r="J4117" t="str">
            <v>C. E. R. LLANO DE CRUCES</v>
          </cell>
        </row>
        <row r="4118">
          <cell r="I4118">
            <v>205490000179</v>
          </cell>
          <cell r="J4118" t="str">
            <v>CENTRO EDUCATIVO RURAL LOMA DE PIEDRA</v>
          </cell>
        </row>
        <row r="4119">
          <cell r="I4119">
            <v>205490000187</v>
          </cell>
          <cell r="J4119" t="str">
            <v>CENTRO EDUCATIVO RURAL SANTA FE DEL TUNTUN</v>
          </cell>
        </row>
        <row r="4120">
          <cell r="I4120">
            <v>205607000281</v>
          </cell>
          <cell r="J4120" t="str">
            <v>C. E. R. CARRIZALES</v>
          </cell>
        </row>
        <row r="4121">
          <cell r="I4121">
            <v>205607000485</v>
          </cell>
          <cell r="J4121" t="str">
            <v>C. E. R. TABACAL</v>
          </cell>
        </row>
        <row r="4122">
          <cell r="I4122">
            <v>205483000252</v>
          </cell>
          <cell r="J4122" t="str">
            <v>C. E. R. BELLAVISTA</v>
          </cell>
        </row>
        <row r="4123">
          <cell r="I4123">
            <v>205483000261</v>
          </cell>
          <cell r="J4123" t="str">
            <v>C. E. R. EL ZAFIRO</v>
          </cell>
        </row>
        <row r="4124">
          <cell r="I4124">
            <v>205483000295</v>
          </cell>
          <cell r="J4124" t="str">
            <v>C. E. R. BALSORA</v>
          </cell>
        </row>
        <row r="4125">
          <cell r="I4125">
            <v>205483000309</v>
          </cell>
          <cell r="J4125" t="str">
            <v>C. E. R. GUADUALITO</v>
          </cell>
        </row>
        <row r="4126">
          <cell r="I4126">
            <v>205483000317</v>
          </cell>
          <cell r="J4126" t="str">
            <v>C. E. R. LA LINDA</v>
          </cell>
        </row>
        <row r="4127">
          <cell r="I4127">
            <v>205490000837</v>
          </cell>
          <cell r="J4127" t="str">
            <v>CENTRO EDUCATIVO RURAL LECHUGAL</v>
          </cell>
        </row>
        <row r="4128">
          <cell r="I4128">
            <v>205490000853</v>
          </cell>
          <cell r="J4128" t="str">
            <v>CENTRO EDUCATIVO RURAL MULATICO PALESTINA</v>
          </cell>
        </row>
        <row r="4129">
          <cell r="I4129">
            <v>205490000896</v>
          </cell>
          <cell r="J4129" t="str">
            <v>CENTRO EDUCATIVO RURAL MULATICO LA FE</v>
          </cell>
        </row>
        <row r="4130">
          <cell r="I4130">
            <v>205490001272</v>
          </cell>
          <cell r="J4130" t="str">
            <v>CENTRO EDUCATIVO RURAL AGUAS VIVAS</v>
          </cell>
        </row>
        <row r="4131">
          <cell r="I4131">
            <v>205490001302</v>
          </cell>
          <cell r="J4131" t="str">
            <v>CENTRO EDUCATIVO RURAL CIENAGA MULATICOS</v>
          </cell>
        </row>
        <row r="4132">
          <cell r="I4132">
            <v>205576000384</v>
          </cell>
          <cell r="J4132" t="str">
            <v>C. E. R. LA SEVILLA</v>
          </cell>
        </row>
        <row r="4133">
          <cell r="I4133">
            <v>205576000392</v>
          </cell>
          <cell r="J4133" t="str">
            <v>C. E. R. CORINTO</v>
          </cell>
        </row>
        <row r="4134">
          <cell r="I4134">
            <v>205576000449</v>
          </cell>
          <cell r="J4134" t="str">
            <v>C. E. R. LA UNION</v>
          </cell>
        </row>
        <row r="4135">
          <cell r="I4135">
            <v>205576000457</v>
          </cell>
          <cell r="J4135" t="str">
            <v>C. E. R. HOYO GRANDE</v>
          </cell>
        </row>
        <row r="4136">
          <cell r="I4136">
            <v>205021000320</v>
          </cell>
          <cell r="J4136" t="str">
            <v>C. E. R. REMOLINO</v>
          </cell>
        </row>
        <row r="4137">
          <cell r="I4137">
            <v>205021000338</v>
          </cell>
          <cell r="J4137" t="str">
            <v>C. E. R. EL CERRO</v>
          </cell>
        </row>
        <row r="4138">
          <cell r="I4138">
            <v>205030000065</v>
          </cell>
          <cell r="J4138" t="str">
            <v>C. E. R. EMIRO KASTOS</v>
          </cell>
        </row>
        <row r="4139">
          <cell r="I4139">
            <v>205030000081</v>
          </cell>
          <cell r="J4139" t="str">
            <v>C. E. R.  PUEBLITO DE LOS SANCHEZ</v>
          </cell>
        </row>
        <row r="4140">
          <cell r="I4140">
            <v>205031000581</v>
          </cell>
          <cell r="J4140" t="str">
            <v>I. E. R. SALAZAR</v>
          </cell>
        </row>
        <row r="4141">
          <cell r="I4141">
            <v>205031000611</v>
          </cell>
          <cell r="J4141" t="str">
            <v>I. E. R.  RISARALDA</v>
          </cell>
        </row>
        <row r="4142">
          <cell r="I4142">
            <v>205031000662</v>
          </cell>
          <cell r="J4142" t="str">
            <v>I. E. R.  MERCEDES ESCOBAR CAMBAS</v>
          </cell>
        </row>
        <row r="4143">
          <cell r="I4143">
            <v>205480000120</v>
          </cell>
          <cell r="J4143" t="str">
            <v>C. E. R. LA MILAGROSA</v>
          </cell>
        </row>
        <row r="4144">
          <cell r="I4144">
            <v>205002000025</v>
          </cell>
          <cell r="J4144" t="str">
            <v>C. E. R. CALIFORNIA</v>
          </cell>
        </row>
        <row r="4145">
          <cell r="I4145">
            <v>205002000033</v>
          </cell>
          <cell r="J4145" t="str">
            <v>C. E. R.  RITA BOTERO</v>
          </cell>
        </row>
        <row r="4146">
          <cell r="I4146">
            <v>205756000234</v>
          </cell>
          <cell r="J4146" t="str">
            <v>C. E. R. HIDALGO</v>
          </cell>
        </row>
        <row r="4147">
          <cell r="I4147">
            <v>205756000242</v>
          </cell>
          <cell r="J4147" t="str">
            <v>C. E. R. LA CAPILLA</v>
          </cell>
        </row>
        <row r="4148">
          <cell r="I4148">
            <v>205736000556</v>
          </cell>
          <cell r="J4148" t="str">
            <v>C. E. R. SANTA ISABEL DE AMARA</v>
          </cell>
        </row>
        <row r="4149">
          <cell r="I4149">
            <v>205887001368</v>
          </cell>
          <cell r="J4149" t="str">
            <v>C. E. R. PRESBITERO BENEDICTO SOTO M</v>
          </cell>
        </row>
        <row r="4150">
          <cell r="I4150">
            <v>205887001481</v>
          </cell>
          <cell r="J4150" t="str">
            <v>C. E. R. LA CEJA</v>
          </cell>
        </row>
        <row r="4151">
          <cell r="I4151">
            <v>205887001520</v>
          </cell>
          <cell r="J4151" t="str">
            <v>C. E. R. LA PAILITA</v>
          </cell>
        </row>
        <row r="4152">
          <cell r="I4152">
            <v>205756000587</v>
          </cell>
          <cell r="J4152" t="str">
            <v>C. E. R. AURES SONSON</v>
          </cell>
        </row>
        <row r="4153">
          <cell r="I4153">
            <v>205756000609</v>
          </cell>
          <cell r="J4153" t="str">
            <v>C. E. R. LA HABANA</v>
          </cell>
        </row>
        <row r="4154">
          <cell r="I4154">
            <v>205756000633</v>
          </cell>
          <cell r="J4154" t="str">
            <v>C. E. R. EL SALTO</v>
          </cell>
        </row>
        <row r="4155">
          <cell r="I4155">
            <v>205756000641</v>
          </cell>
          <cell r="J4155" t="str">
            <v>C. E. R. EL TIGRE</v>
          </cell>
        </row>
        <row r="4156">
          <cell r="I4156">
            <v>205667000841</v>
          </cell>
          <cell r="J4156" t="str">
            <v>C. E. R. EL CHARCO</v>
          </cell>
        </row>
        <row r="4157">
          <cell r="I4157">
            <v>205667000859</v>
          </cell>
          <cell r="J4157" t="str">
            <v>C. E. R.  LAS DIVISAS</v>
          </cell>
        </row>
        <row r="4158">
          <cell r="I4158">
            <v>205667000891</v>
          </cell>
          <cell r="J4158" t="str">
            <v>C. E. R. LOS MEDIOS</v>
          </cell>
        </row>
        <row r="4159">
          <cell r="I4159">
            <v>205667000921</v>
          </cell>
          <cell r="J4159" t="str">
            <v>C. E. R. CAMELIAS</v>
          </cell>
        </row>
        <row r="4160">
          <cell r="I4160">
            <v>205667000930</v>
          </cell>
          <cell r="J4160" t="str">
            <v>C. E. R. CAMAS</v>
          </cell>
        </row>
        <row r="4161">
          <cell r="I4161">
            <v>205670000029</v>
          </cell>
          <cell r="J4161" t="str">
            <v>C. E. R. SANTA TERESA</v>
          </cell>
        </row>
        <row r="4162">
          <cell r="I4162">
            <v>205854000501</v>
          </cell>
          <cell r="J4162" t="str">
            <v>C. E. R. LA PAULINA</v>
          </cell>
        </row>
        <row r="4163">
          <cell r="I4163">
            <v>205854000579</v>
          </cell>
          <cell r="J4163" t="str">
            <v>C. E. R. EL ASTILLERO</v>
          </cell>
        </row>
        <row r="4164">
          <cell r="I4164">
            <v>205854000587</v>
          </cell>
          <cell r="J4164" t="str">
            <v>C. E. R. SINITAVE</v>
          </cell>
        </row>
        <row r="4165">
          <cell r="I4165">
            <v>205854000609</v>
          </cell>
          <cell r="J4165" t="str">
            <v>C. E. R. CACHIRIME</v>
          </cell>
        </row>
        <row r="4166">
          <cell r="I4166">
            <v>205854000633</v>
          </cell>
          <cell r="J4166" t="str">
            <v>C. E. R. LA ESPERANZA</v>
          </cell>
        </row>
        <row r="4167">
          <cell r="I4167">
            <v>205854000668</v>
          </cell>
          <cell r="J4167" t="str">
            <v>C. E. R. VILLA MARINA</v>
          </cell>
        </row>
        <row r="4168">
          <cell r="I4168">
            <v>205686001106</v>
          </cell>
          <cell r="J4168" t="str">
            <v>C. E. R. LAS ANIMAS</v>
          </cell>
        </row>
        <row r="4169">
          <cell r="I4169">
            <v>205686001114</v>
          </cell>
          <cell r="J4169" t="str">
            <v>C. E. R. SAN ISIDRO PARTE BAJA</v>
          </cell>
        </row>
        <row r="4170">
          <cell r="I4170">
            <v>205665000509</v>
          </cell>
          <cell r="J4170" t="str">
            <v>C. E. R. LA CEIBA</v>
          </cell>
        </row>
        <row r="4171">
          <cell r="I4171">
            <v>205665000533</v>
          </cell>
          <cell r="J4171" t="str">
            <v>C. E. R. RALITO</v>
          </cell>
        </row>
        <row r="4172">
          <cell r="I4172">
            <v>205475000499</v>
          </cell>
          <cell r="J4172" t="str">
            <v>C. E. R. COREDOCITO</v>
          </cell>
        </row>
        <row r="4173">
          <cell r="I4173">
            <v>205101000631</v>
          </cell>
          <cell r="J4173" t="str">
            <v>C. E. R. RICARDO GONZALEZ</v>
          </cell>
        </row>
        <row r="4174">
          <cell r="I4174">
            <v>205234001559</v>
          </cell>
          <cell r="J4174" t="str">
            <v>C. E. R. INDIGENISTA CARRA</v>
          </cell>
        </row>
        <row r="4175">
          <cell r="I4175">
            <v>205234001672</v>
          </cell>
          <cell r="J4175" t="str">
            <v>I. E. R. INDIGENISTA LLANO GORDO</v>
          </cell>
        </row>
        <row r="4176">
          <cell r="I4176">
            <v>205234001907</v>
          </cell>
          <cell r="J4176" t="str">
            <v>C. E. R.  INDIGENISTA AMPARRADO MEDIO</v>
          </cell>
        </row>
        <row r="4177">
          <cell r="I4177">
            <v>205234002164</v>
          </cell>
          <cell r="J4177" t="str">
            <v>C. E. R. INDIGENISTA DE POPALITO</v>
          </cell>
        </row>
        <row r="4178">
          <cell r="I4178">
            <v>205234002334</v>
          </cell>
          <cell r="J4178" t="str">
            <v>C. E. R. INDIGENISTA SANTA TERESA</v>
          </cell>
        </row>
        <row r="4179">
          <cell r="I4179">
            <v>205234001869</v>
          </cell>
          <cell r="J4179" t="str">
            <v>C. E. R.  INDIGENISTA EL PITAL</v>
          </cell>
        </row>
        <row r="4180">
          <cell r="I4180">
            <v>205031001090</v>
          </cell>
          <cell r="J4180" t="str">
            <v>I. E. R. SAN MIGUEL</v>
          </cell>
        </row>
        <row r="4181">
          <cell r="I4181">
            <v>205031001120</v>
          </cell>
          <cell r="J4181" t="str">
            <v>I. E. R.  POCORO ABAJO</v>
          </cell>
        </row>
        <row r="4182">
          <cell r="I4182">
            <v>205031001146</v>
          </cell>
          <cell r="J4182" t="str">
            <v>C. E. R.  PAVAS</v>
          </cell>
        </row>
        <row r="4183">
          <cell r="I4183">
            <v>205480001118</v>
          </cell>
          <cell r="J4183" t="str">
            <v>C. E. R. INDIG. DEL CACAO</v>
          </cell>
        </row>
        <row r="4184">
          <cell r="I4184">
            <v>205480001142</v>
          </cell>
          <cell r="J4184" t="str">
            <v>C. E. R. INDIGENISTA CAÑADUZALES</v>
          </cell>
        </row>
        <row r="4185">
          <cell r="I4185">
            <v>205660000837</v>
          </cell>
          <cell r="J4185" t="str">
            <v>C. E. R. TABITAS</v>
          </cell>
        </row>
        <row r="4186">
          <cell r="I4186">
            <v>105659007956</v>
          </cell>
          <cell r="J4186" t="str">
            <v>C. E. R. VIKINGO</v>
          </cell>
        </row>
        <row r="4187">
          <cell r="I4187">
            <v>205031000123</v>
          </cell>
          <cell r="J4187" t="str">
            <v>C. E. R. CARLOS ESCOBAR CAMBAS</v>
          </cell>
        </row>
        <row r="4188">
          <cell r="I4188">
            <v>205501000141</v>
          </cell>
          <cell r="J4188" t="str">
            <v>C. E. R.  LA PLAYA</v>
          </cell>
        </row>
        <row r="4189">
          <cell r="I4189">
            <v>205501000176</v>
          </cell>
          <cell r="J4189" t="str">
            <v>C. E. R. QUEBRADA SECA</v>
          </cell>
        </row>
        <row r="4190">
          <cell r="I4190">
            <v>205501000192</v>
          </cell>
          <cell r="J4190" t="str">
            <v>C. E. R. LA COLCHONA</v>
          </cell>
        </row>
        <row r="4191">
          <cell r="I4191">
            <v>205541000128</v>
          </cell>
          <cell r="J4191" t="str">
            <v>C. E. R. LA PALESTINA</v>
          </cell>
        </row>
        <row r="4192">
          <cell r="I4192">
            <v>205138000363</v>
          </cell>
          <cell r="J4192" t="str">
            <v>C. E. R. SOLEDAD GIRALDO</v>
          </cell>
        </row>
        <row r="4193">
          <cell r="I4193">
            <v>205138000371</v>
          </cell>
          <cell r="J4193" t="str">
            <v>I. E. R. MEDIA CUESTA</v>
          </cell>
        </row>
        <row r="4194">
          <cell r="I4194">
            <v>205138000401</v>
          </cell>
          <cell r="J4194" t="str">
            <v>I. E. R. SANTA BARBARA</v>
          </cell>
        </row>
        <row r="4195">
          <cell r="I4195">
            <v>205138000487</v>
          </cell>
          <cell r="J4195" t="str">
            <v>I. E. R. LOS NARANJOS</v>
          </cell>
        </row>
        <row r="4196">
          <cell r="I4196">
            <v>205697000276</v>
          </cell>
          <cell r="J4196" t="str">
            <v>C. E. R. EL SOCORRO</v>
          </cell>
        </row>
        <row r="4197">
          <cell r="I4197">
            <v>205697000314</v>
          </cell>
          <cell r="J4197" t="str">
            <v>C. E. R. LA AURORA</v>
          </cell>
        </row>
        <row r="4198">
          <cell r="I4198">
            <v>205697000357</v>
          </cell>
          <cell r="J4198" t="str">
            <v>C. E. R. ALTO DEL PALMAR</v>
          </cell>
        </row>
        <row r="4199">
          <cell r="I4199">
            <v>205697000403</v>
          </cell>
          <cell r="J4199" t="str">
            <v>C. E. R. LUIS PINEDA JIMENEZ</v>
          </cell>
        </row>
        <row r="4200">
          <cell r="I4200">
            <v>205756000676</v>
          </cell>
          <cell r="J4200" t="str">
            <v>C. E. R. SIRGUA ARRIBA</v>
          </cell>
        </row>
        <row r="4201">
          <cell r="I4201">
            <v>205031001235</v>
          </cell>
          <cell r="J4201" t="str">
            <v>C. E. R. LA GARDEÑA</v>
          </cell>
        </row>
        <row r="4202">
          <cell r="I4202">
            <v>205031001278</v>
          </cell>
          <cell r="J4202" t="str">
            <v>C. E. R.  LA GURRIA</v>
          </cell>
        </row>
        <row r="4203">
          <cell r="I4203">
            <v>205031001286</v>
          </cell>
          <cell r="J4203" t="str">
            <v>C. E. R. MARIA TERESA</v>
          </cell>
        </row>
        <row r="4204">
          <cell r="I4204">
            <v>205031001316</v>
          </cell>
          <cell r="J4204" t="str">
            <v>I. E. R. EL ENCANTO</v>
          </cell>
        </row>
        <row r="4205">
          <cell r="I4205">
            <v>205031001341</v>
          </cell>
          <cell r="J4205" t="str">
            <v>C. E. R. EL CRUCERO MATA</v>
          </cell>
        </row>
        <row r="4206">
          <cell r="I4206">
            <v>205031001359</v>
          </cell>
          <cell r="J4206" t="str">
            <v>I. E. R. EL DORADO</v>
          </cell>
        </row>
        <row r="4207">
          <cell r="I4207">
            <v>205411000509</v>
          </cell>
          <cell r="J4207" t="str">
            <v>I. E. R. EL RETIRO</v>
          </cell>
        </row>
        <row r="4208">
          <cell r="I4208">
            <v>205667000298</v>
          </cell>
          <cell r="J4208" t="str">
            <v>C. E. R. LA ESTRELLA</v>
          </cell>
        </row>
        <row r="4209">
          <cell r="I4209">
            <v>205480001151</v>
          </cell>
          <cell r="J4209" t="str">
            <v>C. E. R. INDIGENA JAIQUERAZABI</v>
          </cell>
        </row>
        <row r="4210">
          <cell r="I4210">
            <v>205890000879</v>
          </cell>
          <cell r="J4210" t="str">
            <v>C. E. R. EL PERICO</v>
          </cell>
        </row>
        <row r="4211">
          <cell r="I4211">
            <v>205890000950</v>
          </cell>
          <cell r="J4211" t="str">
            <v>C. E. R. ANTONIA SANTOS</v>
          </cell>
        </row>
        <row r="4212">
          <cell r="I4212">
            <v>205890000976</v>
          </cell>
          <cell r="J4212" t="str">
            <v>C. E. R. EL TAPON</v>
          </cell>
        </row>
        <row r="4213">
          <cell r="I4213">
            <v>205890000992</v>
          </cell>
          <cell r="J4213" t="str">
            <v>C. E. R. EL PORVENIR</v>
          </cell>
        </row>
        <row r="4214">
          <cell r="I4214">
            <v>205002000076</v>
          </cell>
          <cell r="J4214" t="str">
            <v>C. E. R. LA LABOR</v>
          </cell>
        </row>
        <row r="4215">
          <cell r="I4215">
            <v>205002000084</v>
          </cell>
          <cell r="J4215" t="str">
            <v>C. E. R. LOS RASTROJOS</v>
          </cell>
        </row>
        <row r="4216">
          <cell r="I4216">
            <v>205002000106</v>
          </cell>
          <cell r="J4216" t="str">
            <v>C. E. R. ANTONIO DUQUE J</v>
          </cell>
        </row>
        <row r="4217">
          <cell r="I4217">
            <v>205034000001</v>
          </cell>
          <cell r="J4217" t="str">
            <v>C. E. R. LAS FLORES</v>
          </cell>
        </row>
        <row r="4218">
          <cell r="I4218">
            <v>205034000043</v>
          </cell>
          <cell r="J4218" t="str">
            <v>C. E. R. LA LIBERTADORA</v>
          </cell>
        </row>
        <row r="4219">
          <cell r="I4219">
            <v>205579000547</v>
          </cell>
          <cell r="J4219" t="str">
            <v>C. E. R. BODEGAS</v>
          </cell>
        </row>
        <row r="4220">
          <cell r="I4220">
            <v>205576000368</v>
          </cell>
          <cell r="J4220" t="str">
            <v>C. E. R. CALIFORNIA</v>
          </cell>
        </row>
        <row r="4221">
          <cell r="I4221">
            <v>205664000238</v>
          </cell>
          <cell r="J4221" t="str">
            <v>C. E. R. SANTA LUCIA</v>
          </cell>
        </row>
        <row r="4222">
          <cell r="I4222">
            <v>205664000271</v>
          </cell>
          <cell r="J4222" t="str">
            <v>C. E. R. CEREZALES</v>
          </cell>
        </row>
        <row r="4223">
          <cell r="I4223">
            <v>205664000289</v>
          </cell>
          <cell r="J4223" t="str">
            <v>C. E. R.  LA APRETEL</v>
          </cell>
        </row>
        <row r="4224">
          <cell r="I4224">
            <v>205664000319</v>
          </cell>
          <cell r="J4224" t="str">
            <v>C. E. R.  EL RANO</v>
          </cell>
        </row>
        <row r="4225">
          <cell r="I4225">
            <v>205854000269</v>
          </cell>
          <cell r="J4225" t="str">
            <v>C. E. R. EMILIO VASCO</v>
          </cell>
        </row>
        <row r="4226">
          <cell r="I4226">
            <v>205854000277</v>
          </cell>
          <cell r="J4226" t="str">
            <v>C. E. R. SANTA INES</v>
          </cell>
        </row>
        <row r="4227">
          <cell r="I4227">
            <v>205854000463</v>
          </cell>
          <cell r="J4227" t="str">
            <v>C. E. R. LA ALEMANIA</v>
          </cell>
        </row>
        <row r="4228">
          <cell r="I4228">
            <v>205031001391</v>
          </cell>
          <cell r="J4228" t="str">
            <v>I. E. R. CRUCES</v>
          </cell>
        </row>
        <row r="4229">
          <cell r="I4229">
            <v>205031001413</v>
          </cell>
          <cell r="J4229" t="str">
            <v>I. E. R.  EL CASTILLO</v>
          </cell>
        </row>
        <row r="4230">
          <cell r="I4230">
            <v>205031001421</v>
          </cell>
          <cell r="J4230" t="str">
            <v>C. E. R. SAN ANTONIO</v>
          </cell>
        </row>
        <row r="4231">
          <cell r="I4231">
            <v>205031001481</v>
          </cell>
          <cell r="J4231" t="str">
            <v>I. E. R. LA CRISTALINA</v>
          </cell>
        </row>
        <row r="4232">
          <cell r="I4232">
            <v>205031001502</v>
          </cell>
          <cell r="J4232" t="str">
            <v>I. E. R.  MONTERROJO</v>
          </cell>
        </row>
        <row r="4233">
          <cell r="I4233">
            <v>205031001553</v>
          </cell>
          <cell r="J4233" t="str">
            <v>C. E. R. QUEBRADONA</v>
          </cell>
        </row>
        <row r="4234">
          <cell r="I4234">
            <v>205031010340</v>
          </cell>
          <cell r="J4234" t="str">
            <v>I. E. R.  LA QUIEBRA</v>
          </cell>
        </row>
        <row r="4235">
          <cell r="I4235">
            <v>205031010404</v>
          </cell>
          <cell r="J4235" t="str">
            <v>I. E. R. SAN AGUSTIN</v>
          </cell>
        </row>
        <row r="4236">
          <cell r="I4236">
            <v>205034001244</v>
          </cell>
          <cell r="J4236" t="str">
            <v>C. E. R. GABRIEL ALVAREZ RESTREPO</v>
          </cell>
        </row>
        <row r="4237">
          <cell r="I4237">
            <v>205034001252</v>
          </cell>
          <cell r="J4237" t="str">
            <v>C. E. R. LA MELLIZA</v>
          </cell>
        </row>
        <row r="4238">
          <cell r="I4238">
            <v>205079000281</v>
          </cell>
          <cell r="J4238" t="str">
            <v>C. E. R. LAS VICTORIAS</v>
          </cell>
        </row>
        <row r="4239">
          <cell r="I4239">
            <v>205079000290</v>
          </cell>
          <cell r="J4239" t="str">
            <v>C. E. R. MONTELORO</v>
          </cell>
        </row>
        <row r="4240">
          <cell r="I4240">
            <v>205079000303</v>
          </cell>
          <cell r="J4240" t="str">
            <v>C. E. R.  LA CHAPA</v>
          </cell>
        </row>
        <row r="4241">
          <cell r="I4241">
            <v>205079000311</v>
          </cell>
          <cell r="J4241" t="str">
            <v>I. E. R. LA AGUADA</v>
          </cell>
        </row>
        <row r="4242">
          <cell r="I4242">
            <v>205079000354</v>
          </cell>
          <cell r="J4242" t="str">
            <v>C. E. R. EL GUAYABO</v>
          </cell>
        </row>
        <row r="4243">
          <cell r="I4243">
            <v>205664000076</v>
          </cell>
          <cell r="J4243" t="str">
            <v>C. E. R.  LA MARIA</v>
          </cell>
        </row>
        <row r="4244">
          <cell r="I4244">
            <v>205664000084</v>
          </cell>
          <cell r="J4244" t="str">
            <v>C. E. R. RIOCHICO</v>
          </cell>
        </row>
        <row r="4245">
          <cell r="I4245">
            <v>205664000131</v>
          </cell>
          <cell r="J4245" t="str">
            <v>C. E. R. LA PALMA</v>
          </cell>
        </row>
        <row r="4246">
          <cell r="I4246">
            <v>205495000673</v>
          </cell>
          <cell r="J4246" t="str">
            <v>C. E. R. TABOGA</v>
          </cell>
        </row>
        <row r="4247">
          <cell r="I4247">
            <v>405031000017</v>
          </cell>
          <cell r="J4247" t="str">
            <v>I. E. R. POCORO ARRIBA</v>
          </cell>
        </row>
        <row r="4248">
          <cell r="I4248">
            <v>405031001561</v>
          </cell>
          <cell r="J4248" t="str">
            <v>I. E. R. LAS MARGARITAS</v>
          </cell>
        </row>
        <row r="4249">
          <cell r="I4249">
            <v>205893000314</v>
          </cell>
          <cell r="J4249" t="str">
            <v>C. E. R. CASABE VIEJO</v>
          </cell>
        </row>
        <row r="4250">
          <cell r="I4250">
            <v>205138001009</v>
          </cell>
          <cell r="J4250" t="str">
            <v>C. E. R. LA UNION</v>
          </cell>
        </row>
        <row r="4251">
          <cell r="I4251">
            <v>205893000381</v>
          </cell>
          <cell r="J4251" t="str">
            <v>C. E. R. BARBACOAS</v>
          </cell>
        </row>
        <row r="4252">
          <cell r="I4252">
            <v>205893000403</v>
          </cell>
          <cell r="J4252" t="str">
            <v>C. E. R. LA CABAÑA</v>
          </cell>
        </row>
        <row r="4253">
          <cell r="I4253">
            <v>205893000420</v>
          </cell>
          <cell r="J4253" t="str">
            <v>C. E. R. LUIS LOPEZ DE MESA</v>
          </cell>
        </row>
        <row r="4254">
          <cell r="I4254">
            <v>205495000568</v>
          </cell>
          <cell r="J4254" t="str">
            <v>C. E. R. SAN PABLO MEDIO</v>
          </cell>
        </row>
        <row r="4255">
          <cell r="I4255">
            <v>205411000525</v>
          </cell>
          <cell r="J4255" t="str">
            <v>C. E. R. MONTENEGRO</v>
          </cell>
        </row>
        <row r="4256">
          <cell r="I4256">
            <v>205425000412</v>
          </cell>
          <cell r="J4256" t="str">
            <v>C. E. R. JOAQUIN GUILLERMO MARTINEZ DIAZ  LA PUREZA</v>
          </cell>
        </row>
        <row r="4257">
          <cell r="I4257">
            <v>205425000421</v>
          </cell>
          <cell r="J4257" t="str">
            <v>C. E. R. SAN ANTONIO</v>
          </cell>
        </row>
        <row r="4258">
          <cell r="I4258">
            <v>205425000439</v>
          </cell>
          <cell r="J4258" t="str">
            <v>C. E. R. SAN LUCAS</v>
          </cell>
        </row>
        <row r="4259">
          <cell r="I4259">
            <v>205660000195</v>
          </cell>
          <cell r="J4259" t="str">
            <v>C. E. R. LA ESTRELLA</v>
          </cell>
        </row>
        <row r="4260">
          <cell r="I4260">
            <v>205660000250</v>
          </cell>
          <cell r="J4260" t="str">
            <v>C. E. R. MINA RICA</v>
          </cell>
        </row>
        <row r="4261">
          <cell r="I4261">
            <v>205660000365</v>
          </cell>
          <cell r="J4261" t="str">
            <v>C. E. R. LOS MEDIOS</v>
          </cell>
        </row>
        <row r="4262">
          <cell r="I4262">
            <v>205660000462</v>
          </cell>
          <cell r="J4262" t="str">
            <v>C. E. R. LA CRISTALINA</v>
          </cell>
        </row>
        <row r="4263">
          <cell r="I4263">
            <v>205660000471</v>
          </cell>
          <cell r="J4263" t="str">
            <v>C. E. R. SANTA ROSA</v>
          </cell>
        </row>
        <row r="4264">
          <cell r="I4264">
            <v>205660000152</v>
          </cell>
          <cell r="J4264" t="str">
            <v>C. E. R. SALAMBRINA</v>
          </cell>
        </row>
        <row r="4265">
          <cell r="I4265">
            <v>205660000535</v>
          </cell>
          <cell r="J4265" t="str">
            <v>C. E. R. MONTELORO</v>
          </cell>
        </row>
        <row r="4266">
          <cell r="I4266">
            <v>205660000543</v>
          </cell>
          <cell r="J4266" t="str">
            <v>C. E. R. VEGA GRANDE</v>
          </cell>
        </row>
        <row r="4267">
          <cell r="I4267">
            <v>205679000391</v>
          </cell>
          <cell r="J4267" t="str">
            <v>C. E. R. ALTO DE LOS GOMEZ</v>
          </cell>
        </row>
        <row r="4268">
          <cell r="I4268">
            <v>205138000177</v>
          </cell>
          <cell r="J4268" t="str">
            <v>C. E. R. GUAYABAL</v>
          </cell>
        </row>
        <row r="4269">
          <cell r="I4269">
            <v>205040000969</v>
          </cell>
          <cell r="J4269" t="str">
            <v>C. E. R. LAS NIEVES</v>
          </cell>
        </row>
        <row r="4270">
          <cell r="I4270">
            <v>205664000491</v>
          </cell>
          <cell r="J4270" t="str">
            <v>C. E. R. SAN JUAN</v>
          </cell>
        </row>
        <row r="4271">
          <cell r="I4271">
            <v>205664000505</v>
          </cell>
          <cell r="J4271" t="str">
            <v>C. E. R. OVEJAS</v>
          </cell>
        </row>
        <row r="4272">
          <cell r="I4272">
            <v>205664000521</v>
          </cell>
          <cell r="J4272" t="str">
            <v>C. E. R. LA CLARITA</v>
          </cell>
        </row>
        <row r="4273">
          <cell r="I4273">
            <v>205664000530</v>
          </cell>
          <cell r="J4273" t="str">
            <v>C. E. R.  LA CHINA</v>
          </cell>
        </row>
        <row r="4274">
          <cell r="I4274">
            <v>205664000173</v>
          </cell>
          <cell r="J4274" t="str">
            <v>C. E. R. EL ESPINAL</v>
          </cell>
        </row>
        <row r="4275">
          <cell r="I4275">
            <v>205483000325</v>
          </cell>
          <cell r="J4275" t="str">
            <v>C. E. R. MONTECRISTO</v>
          </cell>
        </row>
        <row r="4276">
          <cell r="I4276">
            <v>405480001010</v>
          </cell>
          <cell r="J4276" t="str">
            <v>C. E. R.  INDIGENA DE MUTATACITO</v>
          </cell>
        </row>
        <row r="4277">
          <cell r="I4277">
            <v>205483000015</v>
          </cell>
          <cell r="J4277" t="str">
            <v>C. E. R. RIO ARRIBA</v>
          </cell>
        </row>
        <row r="4278">
          <cell r="I4278">
            <v>205483000023</v>
          </cell>
          <cell r="J4278" t="str">
            <v>C. E. R. SAN ANDRES</v>
          </cell>
        </row>
        <row r="4279">
          <cell r="I4279">
            <v>205847012621</v>
          </cell>
          <cell r="J4279" t="str">
            <v>C. E. R. SAN JOSE LA ENCARNACION</v>
          </cell>
        </row>
        <row r="4280">
          <cell r="I4280">
            <v>405847000007</v>
          </cell>
          <cell r="J4280" t="str">
            <v>C. E. R. LAS MERCEDES</v>
          </cell>
        </row>
        <row r="4281">
          <cell r="I4281">
            <v>205021000281</v>
          </cell>
          <cell r="J4281" t="str">
            <v>C. E. R. PIEDRAS ABAJO</v>
          </cell>
        </row>
        <row r="4282">
          <cell r="I4282">
            <v>205021000311</v>
          </cell>
          <cell r="J4282" t="str">
            <v>C. E. R. EL CARBON</v>
          </cell>
        </row>
        <row r="4283">
          <cell r="I4283">
            <v>205034000051</v>
          </cell>
          <cell r="J4283" t="str">
            <v>C. E. R. LA LEJIA</v>
          </cell>
        </row>
        <row r="4284">
          <cell r="I4284">
            <v>205034000060</v>
          </cell>
          <cell r="J4284" t="str">
            <v>C. E. R. SANTA BARBARA</v>
          </cell>
        </row>
        <row r="4285">
          <cell r="I4285">
            <v>205756000307</v>
          </cell>
          <cell r="J4285" t="str">
            <v>C. E. R. LA TORRE</v>
          </cell>
        </row>
        <row r="4286">
          <cell r="I4286">
            <v>205756000323</v>
          </cell>
          <cell r="J4286" t="str">
            <v>C. E. R. MARIANO OSPINA PEREZ</v>
          </cell>
        </row>
        <row r="4287">
          <cell r="I4287">
            <v>205756000340</v>
          </cell>
          <cell r="J4287" t="str">
            <v>C. E. R. LAUREANO GOMEZ</v>
          </cell>
        </row>
        <row r="4288">
          <cell r="I4288">
            <v>205756000358</v>
          </cell>
          <cell r="J4288" t="str">
            <v>C. E. R. LA HONDITA</v>
          </cell>
        </row>
        <row r="4289">
          <cell r="I4289">
            <v>205756000366</v>
          </cell>
          <cell r="J4289" t="str">
            <v>C. E. R. EL YOLOMBO</v>
          </cell>
        </row>
        <row r="4290">
          <cell r="I4290">
            <v>205756000374</v>
          </cell>
          <cell r="J4290" t="str">
            <v>C. E. R. GUAMAL</v>
          </cell>
        </row>
        <row r="4291">
          <cell r="I4291">
            <v>205756000404</v>
          </cell>
          <cell r="J4291" t="str">
            <v>C. E. R. CAUNZAL</v>
          </cell>
        </row>
        <row r="4292">
          <cell r="I4292">
            <v>205756000421</v>
          </cell>
          <cell r="J4292" t="str">
            <v>C. E. R. EL CHIRIMOYO</v>
          </cell>
        </row>
        <row r="4293">
          <cell r="I4293">
            <v>205756000439</v>
          </cell>
          <cell r="J4293" t="str">
            <v>C. E. R. EL BRASIL</v>
          </cell>
        </row>
        <row r="4294">
          <cell r="I4294">
            <v>205756000552</v>
          </cell>
          <cell r="J4294" t="str">
            <v>C. E. R. ALTO DE SABANA</v>
          </cell>
        </row>
        <row r="4295">
          <cell r="I4295">
            <v>205665000428</v>
          </cell>
          <cell r="J4295" t="str">
            <v>I. E. R. LAS PAVAS</v>
          </cell>
        </row>
        <row r="4296">
          <cell r="I4296">
            <v>205495000576</v>
          </cell>
          <cell r="J4296" t="str">
            <v>C. E. R. SAN PABLO ABAJO</v>
          </cell>
        </row>
        <row r="4297">
          <cell r="I4297">
            <v>205495000657</v>
          </cell>
          <cell r="J4297" t="str">
            <v>C. E. R. FRAGUA ABAJO</v>
          </cell>
        </row>
        <row r="4298">
          <cell r="I4298">
            <v>205051001843</v>
          </cell>
          <cell r="J4298" t="str">
            <v>C. E. R. SAN JOSE DE VENUS</v>
          </cell>
        </row>
        <row r="4299">
          <cell r="I4299">
            <v>205051001908</v>
          </cell>
          <cell r="J4299" t="str">
            <v>C. E. R. BOCA TAPADA</v>
          </cell>
        </row>
        <row r="4300">
          <cell r="I4300">
            <v>205887001732</v>
          </cell>
          <cell r="J4300" t="str">
            <v>C. E. R. EL RESPALDO</v>
          </cell>
        </row>
        <row r="4301">
          <cell r="I4301">
            <v>205887001775</v>
          </cell>
          <cell r="J4301" t="str">
            <v>C. E. R. EL PUEBLITO</v>
          </cell>
        </row>
        <row r="4302">
          <cell r="I4302">
            <v>205887001856</v>
          </cell>
          <cell r="J4302" t="str">
            <v>C. E. R. SAN ANTONIO</v>
          </cell>
        </row>
        <row r="4303">
          <cell r="I4303">
            <v>205887001929</v>
          </cell>
          <cell r="J4303" t="str">
            <v>C. E. R. EL RETIRO</v>
          </cell>
        </row>
        <row r="4304">
          <cell r="I4304">
            <v>205887001937</v>
          </cell>
          <cell r="J4304" t="str">
            <v>C. E. R. LA RAYA</v>
          </cell>
        </row>
        <row r="4305">
          <cell r="I4305">
            <v>205887001970</v>
          </cell>
          <cell r="J4305" t="str">
            <v>C. E. R. EL BOSQUE</v>
          </cell>
        </row>
        <row r="4306">
          <cell r="I4306">
            <v>205480000146</v>
          </cell>
          <cell r="J4306" t="str">
            <v>C. E. R. LEON PORROSO</v>
          </cell>
        </row>
        <row r="4307">
          <cell r="I4307">
            <v>205842000514</v>
          </cell>
          <cell r="J4307" t="str">
            <v>C. E. R. PARAMILLO</v>
          </cell>
        </row>
        <row r="4308">
          <cell r="I4308">
            <v>205842000531</v>
          </cell>
          <cell r="J4308" t="str">
            <v>C. E. R. LA CABAQA</v>
          </cell>
        </row>
        <row r="4309">
          <cell r="I4309">
            <v>205842000361</v>
          </cell>
          <cell r="J4309" t="str">
            <v>C. E. R. CARMEN E BETANCUR</v>
          </cell>
        </row>
        <row r="4310">
          <cell r="I4310">
            <v>205842000395</v>
          </cell>
          <cell r="J4310" t="str">
            <v>C. E. R. COMINAL</v>
          </cell>
        </row>
        <row r="4311">
          <cell r="I4311">
            <v>205842000794</v>
          </cell>
          <cell r="J4311" t="str">
            <v>C. E. R.  EL CALICHE</v>
          </cell>
        </row>
        <row r="4312">
          <cell r="I4312">
            <v>205842000816</v>
          </cell>
          <cell r="J4312" t="str">
            <v>C. E. R. TRAVESIAS</v>
          </cell>
        </row>
        <row r="4313">
          <cell r="I4313">
            <v>205667000735</v>
          </cell>
          <cell r="J4313" t="str">
            <v>C. E. R. PUENTE TIERRA</v>
          </cell>
        </row>
        <row r="4314">
          <cell r="I4314">
            <v>205667000743</v>
          </cell>
          <cell r="J4314" t="str">
            <v>C. E. R. LA HONDA</v>
          </cell>
        </row>
        <row r="4315">
          <cell r="I4315">
            <v>205667000794</v>
          </cell>
          <cell r="J4315" t="str">
            <v>C. E. R. LA RAPIDA</v>
          </cell>
        </row>
        <row r="4316">
          <cell r="I4316">
            <v>205667000816</v>
          </cell>
          <cell r="J4316" t="str">
            <v>C. E. R.  EL GOLGOTA</v>
          </cell>
        </row>
        <row r="4317">
          <cell r="I4317">
            <v>205667000824</v>
          </cell>
          <cell r="J4317" t="str">
            <v>C. E. R. ALTO DE MARIA</v>
          </cell>
        </row>
        <row r="4318">
          <cell r="I4318">
            <v>205667000832</v>
          </cell>
          <cell r="J4318" t="str">
            <v>C. E. R.  DANTICAS</v>
          </cell>
        </row>
        <row r="4319">
          <cell r="I4319">
            <v>205495000401</v>
          </cell>
          <cell r="J4319" t="str">
            <v>C. E. R. LA PLATA</v>
          </cell>
        </row>
        <row r="4320">
          <cell r="I4320">
            <v>205495000428</v>
          </cell>
          <cell r="J4320" t="str">
            <v>C. E. R. LA ESPERANZA</v>
          </cell>
        </row>
        <row r="4321">
          <cell r="I4321">
            <v>205495000509</v>
          </cell>
          <cell r="J4321" t="str">
            <v>C. E. R. PLATANAL</v>
          </cell>
        </row>
        <row r="4322">
          <cell r="I4322">
            <v>205541000039</v>
          </cell>
          <cell r="J4322" t="str">
            <v>C. E. R. DESPENSAS</v>
          </cell>
        </row>
        <row r="4323">
          <cell r="I4323">
            <v>205541000055</v>
          </cell>
          <cell r="J4323" t="str">
            <v>C. E. R. BONILLA</v>
          </cell>
        </row>
        <row r="4324">
          <cell r="I4324">
            <v>205051001321</v>
          </cell>
          <cell r="J4324" t="str">
            <v>C. E. R. SAN CARLOS</v>
          </cell>
        </row>
        <row r="4325">
          <cell r="I4325">
            <v>205055000116</v>
          </cell>
          <cell r="J4325" t="str">
            <v>C. E. R. EL DIAMANTE</v>
          </cell>
        </row>
        <row r="4326">
          <cell r="I4326">
            <v>205038000528</v>
          </cell>
          <cell r="J4326" t="str">
            <v>C. E. R.  LA MONTAÑA</v>
          </cell>
        </row>
        <row r="4327">
          <cell r="I4327">
            <v>205038000536</v>
          </cell>
          <cell r="J4327" t="str">
            <v>C. E. R. EL ORIENTE</v>
          </cell>
        </row>
        <row r="4328">
          <cell r="I4328">
            <v>205038000561</v>
          </cell>
          <cell r="J4328" t="str">
            <v>C. E. R. TENCHE VIEJO</v>
          </cell>
        </row>
        <row r="4329">
          <cell r="I4329">
            <v>205038000579</v>
          </cell>
          <cell r="J4329" t="str">
            <v>C. E. R. LA GUAJIRA ABAJO</v>
          </cell>
        </row>
        <row r="4330">
          <cell r="I4330">
            <v>205038000625</v>
          </cell>
          <cell r="J4330" t="str">
            <v>C. E. R. LAS PALMAS</v>
          </cell>
        </row>
        <row r="4331">
          <cell r="I4331">
            <v>205051001525</v>
          </cell>
          <cell r="J4331" t="str">
            <v>C. E. R. BOCAS DEL RIO SAN JUAN</v>
          </cell>
        </row>
        <row r="4332">
          <cell r="I4332">
            <v>205051001622</v>
          </cell>
          <cell r="J4332" t="str">
            <v>C. E. R. LA CAÑABRAVA</v>
          </cell>
        </row>
        <row r="4333">
          <cell r="I4333">
            <v>205660000845</v>
          </cell>
          <cell r="J4333" t="str">
            <v>C. E. R. LA CUMBRE</v>
          </cell>
        </row>
        <row r="4334">
          <cell r="I4334">
            <v>205660000853</v>
          </cell>
          <cell r="J4334" t="str">
            <v>I. E. R. LA JOSEFINA</v>
          </cell>
        </row>
        <row r="4335">
          <cell r="I4335">
            <v>205660000918</v>
          </cell>
          <cell r="J4335" t="str">
            <v>C. E. R. MONTENEGRO</v>
          </cell>
        </row>
        <row r="4336">
          <cell r="I4336">
            <v>205579000440</v>
          </cell>
          <cell r="J4336" t="str">
            <v>C. E. R. PALESTINA</v>
          </cell>
        </row>
        <row r="4337">
          <cell r="I4337">
            <v>205861000304</v>
          </cell>
          <cell r="J4337" t="str">
            <v>C. E. R. PALMICHAL</v>
          </cell>
        </row>
        <row r="4338">
          <cell r="I4338">
            <v>205854000048</v>
          </cell>
          <cell r="J4338" t="str">
            <v>C. E. R. LOS NUTABES</v>
          </cell>
        </row>
        <row r="4339">
          <cell r="I4339">
            <v>205854000072</v>
          </cell>
          <cell r="J4339" t="str">
            <v>C. E. R. PENSILVANIA</v>
          </cell>
        </row>
        <row r="4340">
          <cell r="I4340">
            <v>205854000081</v>
          </cell>
          <cell r="J4340" t="str">
            <v>C. E. R. PEDRO VASQUEZ C</v>
          </cell>
        </row>
        <row r="4341">
          <cell r="I4341">
            <v>205854000111</v>
          </cell>
          <cell r="J4341" t="str">
            <v>C. E. R. LA BARCA CAUTIVA</v>
          </cell>
        </row>
        <row r="4342">
          <cell r="I4342">
            <v>205030000171</v>
          </cell>
          <cell r="J4342" t="str">
            <v>C. E. R. OLAYA HERRERA</v>
          </cell>
        </row>
        <row r="4343">
          <cell r="I4343">
            <v>205030000197</v>
          </cell>
          <cell r="J4343" t="str">
            <v>C. E. R.  CAÑAVERAL SAN JOSE</v>
          </cell>
        </row>
        <row r="4344">
          <cell r="I4344">
            <v>205030000251</v>
          </cell>
          <cell r="J4344" t="str">
            <v>C. E. R. AMAGA YARUMAL</v>
          </cell>
        </row>
        <row r="4345">
          <cell r="I4345">
            <v>205030000316</v>
          </cell>
          <cell r="J4345" t="str">
            <v>C. E. R.  MALABRIGO</v>
          </cell>
        </row>
        <row r="4346">
          <cell r="I4346">
            <v>205030000332</v>
          </cell>
          <cell r="J4346" t="str">
            <v>C. E. R.  LA GUALI</v>
          </cell>
        </row>
        <row r="4347">
          <cell r="I4347">
            <v>205091000041</v>
          </cell>
          <cell r="J4347" t="str">
            <v>I. E. R. LA ROCHELA</v>
          </cell>
        </row>
        <row r="4348">
          <cell r="I4348">
            <v>205091000050</v>
          </cell>
          <cell r="J4348" t="str">
            <v>I. E. R. CAJONES</v>
          </cell>
        </row>
        <row r="4349">
          <cell r="I4349">
            <v>205134000601</v>
          </cell>
          <cell r="J4349" t="str">
            <v>C. E. R. SAN ANTONIO</v>
          </cell>
        </row>
        <row r="4350">
          <cell r="I4350">
            <v>205134000628</v>
          </cell>
          <cell r="J4350" t="str">
            <v>C. E. R. CHAQUIRAL</v>
          </cell>
        </row>
        <row r="4351">
          <cell r="I4351">
            <v>205665000266</v>
          </cell>
          <cell r="J4351" t="str">
            <v>C. E. R. SANTA ROSA JUAN XXIII</v>
          </cell>
        </row>
        <row r="4352">
          <cell r="I4352">
            <v>205665000282</v>
          </cell>
          <cell r="J4352" t="str">
            <v>I. E. R. LOS BURROS</v>
          </cell>
        </row>
        <row r="4353">
          <cell r="I4353">
            <v>205086000033</v>
          </cell>
          <cell r="J4353" t="str">
            <v>C. E. R.  LABORES</v>
          </cell>
        </row>
        <row r="4354">
          <cell r="I4354">
            <v>205086000149</v>
          </cell>
          <cell r="J4354" t="str">
            <v>C. E. R. QUEBRADITAS</v>
          </cell>
        </row>
        <row r="4355">
          <cell r="I4355">
            <v>205086000262</v>
          </cell>
          <cell r="J4355" t="str">
            <v>C. E. R. LA CANDELARIA</v>
          </cell>
        </row>
        <row r="4356">
          <cell r="I4356">
            <v>205086000181</v>
          </cell>
          <cell r="J4356" t="str">
            <v>C. E. R. PLAYITAS</v>
          </cell>
        </row>
        <row r="4357">
          <cell r="I4357">
            <v>205086000084</v>
          </cell>
          <cell r="J4357" t="str">
            <v>C. E. R. SANTO DOMINGO</v>
          </cell>
        </row>
        <row r="4358">
          <cell r="I4358">
            <v>205086000190</v>
          </cell>
          <cell r="J4358" t="str">
            <v>C. E. R. LA MIEL</v>
          </cell>
        </row>
        <row r="4359">
          <cell r="I4359">
            <v>205086000211</v>
          </cell>
          <cell r="J4359" t="str">
            <v>C. E. R. LA  SALAZAR</v>
          </cell>
        </row>
        <row r="4360">
          <cell r="I4360">
            <v>205411000070</v>
          </cell>
          <cell r="J4360" t="str">
            <v>C. E. R. SAN PASCUAL</v>
          </cell>
        </row>
        <row r="4361">
          <cell r="I4361">
            <v>205002000491</v>
          </cell>
          <cell r="J4361" t="str">
            <v>C. E. R.  DR FELIX GARCIA R</v>
          </cell>
        </row>
        <row r="4362">
          <cell r="I4362">
            <v>205002000505</v>
          </cell>
          <cell r="J4362" t="str">
            <v>C. E. R. JOAQUINA GUTIERREZ</v>
          </cell>
        </row>
        <row r="4363">
          <cell r="I4363">
            <v>205002000513</v>
          </cell>
          <cell r="J4363" t="str">
            <v>C. E. R. LA ESPERANZA</v>
          </cell>
        </row>
        <row r="4364">
          <cell r="I4364">
            <v>205579000121</v>
          </cell>
          <cell r="J4364" t="str">
            <v>C. E. R. CALERA</v>
          </cell>
        </row>
        <row r="4365">
          <cell r="I4365">
            <v>205579000156</v>
          </cell>
          <cell r="J4365" t="str">
            <v>I. E.  MADRE LAURA</v>
          </cell>
        </row>
        <row r="4366">
          <cell r="I4366">
            <v>205579000202</v>
          </cell>
          <cell r="J4366" t="str">
            <v>C. E. R. PUERTO MURILLO</v>
          </cell>
        </row>
        <row r="4367">
          <cell r="I4367">
            <v>205579000296</v>
          </cell>
          <cell r="J4367" t="str">
            <v>C. E. R. ALTO BUENOS AIRES</v>
          </cell>
        </row>
        <row r="4368">
          <cell r="I4368">
            <v>205038000307</v>
          </cell>
          <cell r="J4368" t="str">
            <v>C. E. R. GABRIELA MISTRAL</v>
          </cell>
        </row>
        <row r="4369">
          <cell r="I4369">
            <v>205038000323</v>
          </cell>
          <cell r="J4369" t="str">
            <v>C. E. R. PORFIRIO BARBA JACOB</v>
          </cell>
        </row>
        <row r="4370">
          <cell r="I4370">
            <v>205038000218</v>
          </cell>
          <cell r="J4370" t="str">
            <v>C. E. R. LA CONCEPCION</v>
          </cell>
        </row>
        <row r="4371">
          <cell r="I4371">
            <v>205138000606</v>
          </cell>
          <cell r="J4371" t="str">
            <v>C. E. R. LA MANGA</v>
          </cell>
        </row>
        <row r="4372">
          <cell r="I4372">
            <v>205138000614</v>
          </cell>
          <cell r="J4372" t="str">
            <v>I. E. R. LA HERRADURA</v>
          </cell>
        </row>
        <row r="4373">
          <cell r="I4373">
            <v>405134000929</v>
          </cell>
          <cell r="J4373" t="str">
            <v>C. E. R.  LA CORDILLERA</v>
          </cell>
        </row>
        <row r="4374">
          <cell r="I4374">
            <v>205665000622</v>
          </cell>
          <cell r="J4374" t="str">
            <v>C. E. R. EL CAÑO</v>
          </cell>
        </row>
        <row r="4375">
          <cell r="I4375">
            <v>205861000339</v>
          </cell>
          <cell r="J4375" t="str">
            <v>C. E. R. LA ARABIA</v>
          </cell>
        </row>
        <row r="4376">
          <cell r="I4376">
            <v>205861000347</v>
          </cell>
          <cell r="J4376" t="str">
            <v>C. E. R. LA AMALIA</v>
          </cell>
        </row>
        <row r="4377">
          <cell r="I4377">
            <v>205861000380</v>
          </cell>
          <cell r="J4377" t="str">
            <v>C. E. R. JULIA VELASQUEZ</v>
          </cell>
        </row>
        <row r="4378">
          <cell r="I4378">
            <v>205861000401</v>
          </cell>
          <cell r="J4378" t="str">
            <v>C. E. R. LA RITA</v>
          </cell>
        </row>
        <row r="4379">
          <cell r="I4379">
            <v>205858000069</v>
          </cell>
          <cell r="J4379" t="str">
            <v>I. E. R. JOSE MARIA CORDOBA</v>
          </cell>
        </row>
        <row r="4380">
          <cell r="I4380">
            <v>205858000034</v>
          </cell>
          <cell r="J4380" t="str">
            <v>C. E. R. MERCEDES ABREGO</v>
          </cell>
        </row>
        <row r="4381">
          <cell r="I4381">
            <v>205858000077</v>
          </cell>
          <cell r="J4381" t="str">
            <v>C. E. R. LA ALEJANDRIA</v>
          </cell>
        </row>
        <row r="4382">
          <cell r="I4382">
            <v>205858000085</v>
          </cell>
          <cell r="J4382" t="str">
            <v>C. E. R. LA GALLINERA ABAJO</v>
          </cell>
        </row>
        <row r="4383">
          <cell r="I4383">
            <v>205361002068</v>
          </cell>
          <cell r="J4383" t="str">
            <v>C. E. R. MURRAPAL</v>
          </cell>
        </row>
        <row r="4384">
          <cell r="I4384">
            <v>205361002076</v>
          </cell>
          <cell r="J4384" t="str">
            <v>C. E. R. LA PALOMA</v>
          </cell>
        </row>
        <row r="4385">
          <cell r="I4385">
            <v>205361002084</v>
          </cell>
          <cell r="J4385" t="str">
            <v>CENTRO EDUCATIVO RURAL RURAL LOS ANDES</v>
          </cell>
        </row>
        <row r="4386">
          <cell r="I4386">
            <v>205361002114</v>
          </cell>
          <cell r="J4386" t="str">
            <v>C. E. R. EL YOLOMBO</v>
          </cell>
        </row>
        <row r="4387">
          <cell r="I4387">
            <v>205361002122</v>
          </cell>
          <cell r="J4387" t="str">
            <v>C. E. R. LA PAZ</v>
          </cell>
        </row>
        <row r="4388">
          <cell r="I4388">
            <v>205361002131</v>
          </cell>
          <cell r="J4388" t="str">
            <v>C. E. R. EL CARMEN</v>
          </cell>
        </row>
        <row r="4389">
          <cell r="I4389">
            <v>205790001142</v>
          </cell>
          <cell r="J4389" t="str">
            <v>C. E. R. SAN ANTONIO</v>
          </cell>
        </row>
        <row r="4390">
          <cell r="I4390">
            <v>205790001151</v>
          </cell>
          <cell r="J4390" t="str">
            <v>C. E. R.  EL TRES</v>
          </cell>
        </row>
        <row r="4391">
          <cell r="I4391">
            <v>105792000238</v>
          </cell>
          <cell r="J4391" t="str">
            <v>C. E. R. TEODOSIA CORREA</v>
          </cell>
        </row>
        <row r="4392">
          <cell r="I4392">
            <v>205809000215</v>
          </cell>
          <cell r="J4392" t="str">
            <v>C. E. R. BALSAL</v>
          </cell>
        </row>
        <row r="4393">
          <cell r="I4393">
            <v>105819000294</v>
          </cell>
          <cell r="J4393" t="str">
            <v>I. E. R. PALO BLANCO</v>
          </cell>
        </row>
        <row r="4394">
          <cell r="I4394">
            <v>205819000051</v>
          </cell>
          <cell r="J4394" t="str">
            <v>I. E. R. EL VALLE</v>
          </cell>
        </row>
        <row r="4395">
          <cell r="I4395">
            <v>205665000380</v>
          </cell>
          <cell r="J4395" t="str">
            <v>C. E. R. MORROA</v>
          </cell>
        </row>
        <row r="4396">
          <cell r="I4396">
            <v>205665000452</v>
          </cell>
          <cell r="J4396" t="str">
            <v>C. E. R. SAN EMIGDIO</v>
          </cell>
        </row>
        <row r="4397">
          <cell r="I4397">
            <v>205665000487</v>
          </cell>
          <cell r="J4397" t="str">
            <v>C. E. R. LA CABAÑA</v>
          </cell>
        </row>
        <row r="4398">
          <cell r="I4398">
            <v>205670000894</v>
          </cell>
          <cell r="J4398" t="str">
            <v>C. E. R. SANTA BARBARA</v>
          </cell>
        </row>
        <row r="4399">
          <cell r="I4399">
            <v>205674000597</v>
          </cell>
          <cell r="J4399" t="str">
            <v>C. E. R. EL POTRERO</v>
          </cell>
        </row>
        <row r="4400">
          <cell r="I4400">
            <v>405679000004</v>
          </cell>
          <cell r="J4400" t="str">
            <v>C. E. R. URSULA</v>
          </cell>
        </row>
        <row r="4401">
          <cell r="I4401">
            <v>405679000012</v>
          </cell>
          <cell r="J4401" t="str">
            <v>C. E. R. RUPERTO DE JESUS PELAEZ ARANGO</v>
          </cell>
        </row>
        <row r="4402">
          <cell r="I4402">
            <v>205686001092</v>
          </cell>
          <cell r="J4402" t="str">
            <v>C. E. R. NUEVA PALESTINA</v>
          </cell>
        </row>
        <row r="4403">
          <cell r="I4403">
            <v>205789000159</v>
          </cell>
          <cell r="J4403" t="str">
            <v>C. E. R. LA JUVENTUD</v>
          </cell>
        </row>
        <row r="4404">
          <cell r="I4404">
            <v>205789000485</v>
          </cell>
          <cell r="J4404" t="str">
            <v>C. E. R. EL LIBANO</v>
          </cell>
        </row>
        <row r="4405">
          <cell r="I4405">
            <v>205789000493</v>
          </cell>
          <cell r="J4405" t="str">
            <v>C. E. R.  EL TACON</v>
          </cell>
        </row>
        <row r="4406">
          <cell r="I4406">
            <v>205789000523</v>
          </cell>
          <cell r="J4406" t="str">
            <v>C. E. R. TRAVESIAS</v>
          </cell>
        </row>
        <row r="4407">
          <cell r="I4407">
            <v>205040000179</v>
          </cell>
          <cell r="J4407" t="str">
            <v>C. E. R.  MARIANO OSPINA PEREZ</v>
          </cell>
        </row>
        <row r="4408">
          <cell r="I4408">
            <v>205055000141</v>
          </cell>
          <cell r="J4408" t="str">
            <v>C. E. R. CARLOS ARCILA</v>
          </cell>
        </row>
        <row r="4409">
          <cell r="I4409">
            <v>205055000167</v>
          </cell>
          <cell r="J4409" t="str">
            <v>C. E. R. CONCEPCION CARDONA</v>
          </cell>
        </row>
        <row r="4410">
          <cell r="I4410">
            <v>205055000183</v>
          </cell>
          <cell r="J4410" t="str">
            <v>C. E. R. LA REINA</v>
          </cell>
        </row>
        <row r="4411">
          <cell r="I4411">
            <v>205040000161</v>
          </cell>
          <cell r="J4411" t="str">
            <v>C. E. R.  MERCEDES YEPES</v>
          </cell>
        </row>
        <row r="4412">
          <cell r="I4412">
            <v>205792000054</v>
          </cell>
          <cell r="J4412" t="str">
            <v>C. E. R. LA LINDA</v>
          </cell>
        </row>
        <row r="4413">
          <cell r="I4413">
            <v>205792000062</v>
          </cell>
          <cell r="J4413" t="str">
            <v>C. E. R. JESUS ANIBAL GOMEZ</v>
          </cell>
        </row>
        <row r="4414">
          <cell r="I4414">
            <v>205792000071</v>
          </cell>
          <cell r="J4414" t="str">
            <v>C. E. R. CASCABEL</v>
          </cell>
        </row>
        <row r="4415">
          <cell r="I4415">
            <v>205792000119</v>
          </cell>
          <cell r="J4415" t="str">
            <v>C. E. R. EL MORRON</v>
          </cell>
        </row>
        <row r="4416">
          <cell r="I4416">
            <v>205665000860</v>
          </cell>
          <cell r="J4416" t="str">
            <v>I. E. R. SAN ISIDRO</v>
          </cell>
        </row>
        <row r="4417">
          <cell r="I4417">
            <v>205665000878</v>
          </cell>
          <cell r="J4417" t="str">
            <v>C. E. R. ANGOSTURA</v>
          </cell>
        </row>
        <row r="4418">
          <cell r="I4418">
            <v>205665000941</v>
          </cell>
          <cell r="J4418" t="str">
            <v>CENTRO EDUCATIVO RURAL EL POZON</v>
          </cell>
        </row>
        <row r="4419">
          <cell r="I4419">
            <v>205665000959</v>
          </cell>
          <cell r="J4419" t="str">
            <v>C. E. R. SAPINDONGA</v>
          </cell>
        </row>
        <row r="4420">
          <cell r="I4420">
            <v>205665000975</v>
          </cell>
          <cell r="J4420" t="str">
            <v>C. E. R. EL PELAYITO</v>
          </cell>
        </row>
        <row r="4421">
          <cell r="I4421">
            <v>205665001017</v>
          </cell>
          <cell r="J4421" t="str">
            <v>C. E. R. BOTELLA DE ORO</v>
          </cell>
        </row>
        <row r="4422">
          <cell r="I4422">
            <v>205665001025</v>
          </cell>
          <cell r="J4422" t="str">
            <v>C. E. R. SAN JUAN BAUTISTA</v>
          </cell>
        </row>
        <row r="4423">
          <cell r="I4423">
            <v>205665001033</v>
          </cell>
          <cell r="J4423" t="str">
            <v>C. E. R. SANTA ROSA</v>
          </cell>
        </row>
        <row r="4424">
          <cell r="I4424">
            <v>205665001068</v>
          </cell>
          <cell r="J4424" t="str">
            <v>C. E. R. ABIBE PUEBLITO</v>
          </cell>
        </row>
        <row r="4425">
          <cell r="I4425">
            <v>205792000160</v>
          </cell>
          <cell r="J4425" t="str">
            <v>C. E. R. LA ARBOLEDA</v>
          </cell>
        </row>
        <row r="4426">
          <cell r="I4426">
            <v>205792000186</v>
          </cell>
          <cell r="J4426" t="str">
            <v>C. E. R. CHAGUANY</v>
          </cell>
        </row>
        <row r="4427">
          <cell r="I4427">
            <v>205792000216</v>
          </cell>
          <cell r="J4427" t="str">
            <v>C. E. R. MULATICOS</v>
          </cell>
        </row>
        <row r="4428">
          <cell r="I4428">
            <v>205147000139</v>
          </cell>
          <cell r="J4428" t="str">
            <v>C.E.R.  LA UNION</v>
          </cell>
        </row>
        <row r="4429">
          <cell r="I4429">
            <v>205792000224</v>
          </cell>
          <cell r="J4429" t="str">
            <v>C. E. R. SAN FORTUNATO</v>
          </cell>
        </row>
        <row r="4430">
          <cell r="I4430">
            <v>205809000045</v>
          </cell>
          <cell r="J4430" t="str">
            <v>C. E. R. OFELIA ECHEVERRI</v>
          </cell>
        </row>
        <row r="4431">
          <cell r="I4431">
            <v>205809000053</v>
          </cell>
          <cell r="J4431" t="str">
            <v>C. E. R. LUIS ZEA URIBE</v>
          </cell>
        </row>
        <row r="4432">
          <cell r="I4432">
            <v>205809000061</v>
          </cell>
          <cell r="J4432" t="str">
            <v>C. E. R. ANTONIO JOSE RESTREPO</v>
          </cell>
        </row>
        <row r="4433">
          <cell r="I4433">
            <v>205809000100</v>
          </cell>
          <cell r="J4433" t="str">
            <v>C. E. R. EL MORRO</v>
          </cell>
        </row>
        <row r="4434">
          <cell r="I4434">
            <v>205809000126</v>
          </cell>
          <cell r="J4434" t="str">
            <v>C. E. R. EL ZANCUDO</v>
          </cell>
        </row>
        <row r="4435">
          <cell r="I4435">
            <v>205756000251</v>
          </cell>
          <cell r="J4435" t="str">
            <v>C. E. R. LLANADAS ABAJO</v>
          </cell>
        </row>
        <row r="4436">
          <cell r="I4436">
            <v>205756000269</v>
          </cell>
          <cell r="J4436" t="str">
            <v>C. E. R. LA HONDA</v>
          </cell>
        </row>
        <row r="4437">
          <cell r="I4437">
            <v>205660000551</v>
          </cell>
          <cell r="J4437" t="str">
            <v>C. E. R. BARRO BLANCO</v>
          </cell>
        </row>
        <row r="4438">
          <cell r="I4438">
            <v>205660000578</v>
          </cell>
          <cell r="J4438" t="str">
            <v>C. E. R. PALESTINA</v>
          </cell>
        </row>
        <row r="4439">
          <cell r="I4439">
            <v>105360001055</v>
          </cell>
          <cell r="J4439" t="str">
            <v>INSTITUCION EDUCATIVA DIEGO ECHAVARRIA MISAS                </v>
          </cell>
        </row>
        <row r="4440">
          <cell r="I4440">
            <v>205483000163</v>
          </cell>
          <cell r="J4440" t="str">
            <v>C. E. R. EL RECREO</v>
          </cell>
        </row>
        <row r="4441">
          <cell r="I4441">
            <v>205093000197</v>
          </cell>
          <cell r="J4441" t="str">
            <v>C. E. R. LA CIENAGA</v>
          </cell>
        </row>
        <row r="4442">
          <cell r="I4442">
            <v>205093000596</v>
          </cell>
          <cell r="J4442" t="str">
            <v>C. E. R. LA GUAMALITA</v>
          </cell>
        </row>
        <row r="4443">
          <cell r="I4443">
            <v>205093000154</v>
          </cell>
          <cell r="J4443" t="str">
            <v>C. E. R. LA CEIBALA</v>
          </cell>
        </row>
        <row r="4444">
          <cell r="I4444">
            <v>205209000785</v>
          </cell>
          <cell r="J4444" t="str">
            <v>C.E.R. LA HONDINA - SEDE PRINCIPAL</v>
          </cell>
        </row>
        <row r="4445">
          <cell r="I4445">
            <v>205107000781</v>
          </cell>
          <cell r="J4445" t="str">
            <v>C. E. R. GURRI</v>
          </cell>
        </row>
        <row r="4446">
          <cell r="I4446">
            <v>205209000319</v>
          </cell>
          <cell r="J4446" t="str">
            <v>C.E.R. RUMBADERO - SEDE PRINCIPAL</v>
          </cell>
        </row>
        <row r="4447">
          <cell r="I4447">
            <v>205209000271</v>
          </cell>
          <cell r="J4447" t="str">
            <v>C.E.R. SALVO RUIZ - SEDE PRINCIPAL</v>
          </cell>
        </row>
        <row r="4448">
          <cell r="I4448">
            <v>305001022640</v>
          </cell>
          <cell r="J4448" t="str">
            <v>I.E. EL BOSQUE - SEDE PRINCIPAL</v>
          </cell>
        </row>
        <row r="4449">
          <cell r="I4449">
            <v>205368000303</v>
          </cell>
          <cell r="J4449" t="str">
            <v>C. E. R. SAN RAMON</v>
          </cell>
        </row>
        <row r="4450">
          <cell r="I4450">
            <v>205847000962</v>
          </cell>
          <cell r="J4450" t="str">
            <v>C.E.R MARÍA AUXILIADORA - SEDE PRINCIPAL</v>
          </cell>
        </row>
        <row r="4451">
          <cell r="I4451">
            <v>205847000822</v>
          </cell>
          <cell r="J4451" t="str">
            <v>C.E.R SANTA ANA ARRIBA - SEDE PRINCIPAL</v>
          </cell>
        </row>
        <row r="4452">
          <cell r="I4452">
            <v>205480000553</v>
          </cell>
          <cell r="J4452" t="str">
            <v>C.E.R. SAN JOSE DE LEON - SEDE PRINCIPAL</v>
          </cell>
        </row>
        <row r="4453">
          <cell r="I4453">
            <v>205209000645</v>
          </cell>
          <cell r="J4453" t="str">
            <v>C.E.R. LA MARIA - SEDE PRINCIPAL</v>
          </cell>
        </row>
        <row r="4454">
          <cell r="I4454">
            <v>105001006246</v>
          </cell>
          <cell r="J4454" t="str">
            <v>INST EDUC JORGE ROBLEDO</v>
          </cell>
        </row>
        <row r="4455">
          <cell r="I4455">
            <v>205790000693</v>
          </cell>
          <cell r="J4455" t="str">
            <v>C E R LAS ACACIAS - SEDE PRINCIPAL</v>
          </cell>
        </row>
        <row r="4456">
          <cell r="I4456">
            <v>205660000624</v>
          </cell>
          <cell r="J4456" t="str">
            <v>C.E.R. SANTA RITA - SEDE PRINCIPAL</v>
          </cell>
        </row>
        <row r="4457">
          <cell r="I4457">
            <v>205002001234</v>
          </cell>
          <cell r="J4457" t="str">
            <v>CENTRO EDUCATIVO RURAL EL GUADUAL - SEDE PRINCIPAL</v>
          </cell>
        </row>
        <row r="4458">
          <cell r="I4458">
            <v>205467000153</v>
          </cell>
          <cell r="J4458" t="str">
            <v>C.E.R. JULIAN GOMEZ - SEDE PRINCIPAL</v>
          </cell>
        </row>
        <row r="4459">
          <cell r="I4459">
            <v>205086000076</v>
          </cell>
          <cell r="J4459" t="str">
            <v>C.E.R.  ZAFRA - SEDE PRINCIPAL</v>
          </cell>
        </row>
        <row r="4460">
          <cell r="I4460">
            <v>205086000068</v>
          </cell>
          <cell r="J4460" t="str">
            <v>C.E.R.  PLAYAS - SEDE PRINCIPAL</v>
          </cell>
        </row>
        <row r="4461">
          <cell r="I4461">
            <v>205086000157</v>
          </cell>
          <cell r="J4461" t="str">
            <v>C.E.R EL YUYAL </v>
          </cell>
        </row>
        <row r="4462">
          <cell r="I4462">
            <v>205002000815</v>
          </cell>
          <cell r="J4462" t="str">
            <v>C.E.R. CABUYAL - SEDE PRINCIPAL</v>
          </cell>
        </row>
        <row r="4463">
          <cell r="I4463">
            <v>205004000154</v>
          </cell>
          <cell r="J4463" t="str">
            <v>C.E.R. EL LLANO - SEDE PRINCIPAL</v>
          </cell>
        </row>
        <row r="4464">
          <cell r="I4464">
            <v>205475000529</v>
          </cell>
          <cell r="J4464" t="str">
            <v>CENTRO EDUCATIVO RURAL GUAMAL - SEDE PRINCIPAL</v>
          </cell>
        </row>
        <row r="4465">
          <cell r="I4465">
            <v>205790000642</v>
          </cell>
          <cell r="J4465" t="str">
            <v>C.E.R. LA ESPERANZA - SEDE PRINCIPAL</v>
          </cell>
        </row>
        <row r="4466">
          <cell r="I4466">
            <v>205893001868</v>
          </cell>
          <cell r="J4466" t="str">
            <v>C.E.R. SARDINATA - SEDE PRINCIPAL</v>
          </cell>
        </row>
        <row r="4467">
          <cell r="I4467">
            <v>205091000521</v>
          </cell>
          <cell r="J4467" t="str">
            <v>CENTRO EDUCATIVO RURAL EL CONTENTO - SEDE PRINCIPAL</v>
          </cell>
        </row>
        <row r="4468">
          <cell r="I4468">
            <v>105086000110</v>
          </cell>
          <cell r="J4468" t="str">
            <v> E U MARCO FIDEL SUAREZ </v>
          </cell>
        </row>
        <row r="4469">
          <cell r="I4469">
            <v>105086000012</v>
          </cell>
          <cell r="J4469" t="str">
            <v>LICEO PBRO. RICARDO LUIS GUTIERREZ - SEDE PRINCIPAL</v>
          </cell>
        </row>
        <row r="4470">
          <cell r="I4470">
            <v>305001025704</v>
          </cell>
          <cell r="J4470" t="str">
            <v>COL MIGUEL ANTONIO RAMON MARTINEZ - SEDE PRINCIPAL</v>
          </cell>
        </row>
        <row r="4471">
          <cell r="I4471">
            <v>205055000981</v>
          </cell>
          <cell r="J4471" t="str">
            <v>C.E.R. EL PERU - SEDE PRINCIPAL</v>
          </cell>
        </row>
        <row r="4472">
          <cell r="I4472">
            <v>205856000169</v>
          </cell>
          <cell r="J4472" t="str">
            <v>C.E.R. YARUMALITO - SEDE PRINCIPAL</v>
          </cell>
        </row>
        <row r="4473">
          <cell r="I4473">
            <v>205093000111</v>
          </cell>
          <cell r="J4473" t="str">
            <v>C. E. R. LA URRAEÑA</v>
          </cell>
        </row>
        <row r="4474">
          <cell r="I4474">
            <v>205209000190</v>
          </cell>
          <cell r="J4474" t="str">
            <v>C.E.R. LA ARBOLEDA - SEDE PRINCIPAL</v>
          </cell>
        </row>
        <row r="4475">
          <cell r="I4475">
            <v>105001025780</v>
          </cell>
          <cell r="J4475" t="str">
            <v>INST EDUC PBRO ANTONIO JOSE BERNAL LONDOÑO SJ - SEDE PRINCIPAL</v>
          </cell>
        </row>
        <row r="4476">
          <cell r="I4476">
            <v>105001007251</v>
          </cell>
          <cell r="J4476" t="str">
            <v>SEC ESC TOSCANA</v>
          </cell>
        </row>
        <row r="4477">
          <cell r="I4477">
            <v>105001025763</v>
          </cell>
          <cell r="J4477" t="str">
            <v>INST EDUC DEBORA ARANGO PEREZ - SEDE PRINCIPAL</v>
          </cell>
        </row>
        <row r="4478">
          <cell r="I4478">
            <v>205001003110</v>
          </cell>
          <cell r="J4478" t="str">
            <v>SEC ESC ALTAVISTA</v>
          </cell>
        </row>
        <row r="4479">
          <cell r="I4479">
            <v>105001025771</v>
          </cell>
          <cell r="J4479" t="str">
            <v>INST EDUC JOAQUIN VALLEJO ARBELAEZ - SEDE PRINCIPAL</v>
          </cell>
        </row>
        <row r="4480">
          <cell r="I4480">
            <v>105001017400</v>
          </cell>
          <cell r="J4480" t="str">
            <v>INST EDUC LAS GOLONDRINAS</v>
          </cell>
        </row>
        <row r="4481">
          <cell r="I4481">
            <v>205001002580</v>
          </cell>
          <cell r="J4481" t="str">
            <v>SEC ESC LUIS GUILLERMO ECHEVERRY ABAD</v>
          </cell>
        </row>
        <row r="4482">
          <cell r="I4482">
            <v>105001025798</v>
          </cell>
          <cell r="J4482" t="str">
            <v>INST EDUC ANGELA RESTREPO MORENO - SEDE PRINCIPAL</v>
          </cell>
        </row>
        <row r="4483">
          <cell r="I4483">
            <v>205607000493</v>
          </cell>
          <cell r="J4483" t="str">
            <v>C. E. R. LOS MEDIOS</v>
          </cell>
        </row>
        <row r="4484">
          <cell r="I4484">
            <v>205031000905</v>
          </cell>
          <cell r="J4484" t="str">
            <v>I. E. R. NARANJAL</v>
          </cell>
        </row>
        <row r="4485">
          <cell r="I4485">
            <v>205038000188</v>
          </cell>
          <cell r="J4485" t="str">
            <v>C. E. R. EL CHOCHO</v>
          </cell>
        </row>
        <row r="4486">
          <cell r="I4486">
            <v>205890001344</v>
          </cell>
          <cell r="J4486" t="str">
            <v>C. E. R. LA SOLITA</v>
          </cell>
        </row>
        <row r="4487">
          <cell r="I4487">
            <v>205002000238</v>
          </cell>
          <cell r="J4487" t="str">
            <v>C. E. R. SAN BARTOLOME</v>
          </cell>
        </row>
        <row r="4488">
          <cell r="I4488">
            <v>205890000216</v>
          </cell>
          <cell r="J4488" t="str">
            <v>C. E. R. PEDRO PABLO CASTRILLON</v>
          </cell>
        </row>
        <row r="4489">
          <cell r="I4489">
            <v>205893001418</v>
          </cell>
          <cell r="J4489" t="str">
            <v>C. E. R. CAÑ0 DON JUAN</v>
          </cell>
        </row>
        <row r="4490">
          <cell r="I4490">
            <v>205697000179</v>
          </cell>
          <cell r="J4490" t="str">
            <v>C. E. R. PALMARCITO</v>
          </cell>
        </row>
        <row r="4491">
          <cell r="I4491">
            <v>205237000014</v>
          </cell>
          <cell r="J4491" t="str">
            <v>I. E. R. JESUS MARIA OSORNO</v>
          </cell>
        </row>
        <row r="4492">
          <cell r="I4492">
            <v>205697000225</v>
          </cell>
          <cell r="J4492" t="str">
            <v>C. E. R. LA PAZ</v>
          </cell>
        </row>
        <row r="4493">
          <cell r="I4493">
            <v>205190000151</v>
          </cell>
          <cell r="J4493" t="str">
            <v>C. E. R. SABANALARGA</v>
          </cell>
        </row>
        <row r="4494">
          <cell r="I4494">
            <v>205002000360</v>
          </cell>
          <cell r="J4494" t="str">
            <v>C. E. R. MARCIAL NARANJO</v>
          </cell>
        </row>
        <row r="4495">
          <cell r="I4495">
            <v>205002000378</v>
          </cell>
          <cell r="J4495" t="str">
            <v>C. E. R.  INES GUZMAN</v>
          </cell>
        </row>
        <row r="4496">
          <cell r="I4496">
            <v>205042000320</v>
          </cell>
          <cell r="J4496" t="str">
            <v>C. E. R. LA TOLDA</v>
          </cell>
        </row>
        <row r="4497">
          <cell r="I4497">
            <v>205665000177</v>
          </cell>
          <cell r="J4497" t="str">
            <v>C. E. R. SAN JUANCITO</v>
          </cell>
        </row>
        <row r="4498">
          <cell r="I4498">
            <v>205034000566</v>
          </cell>
          <cell r="J4498" t="str">
            <v>C. E. R. SANTA ELENA</v>
          </cell>
        </row>
        <row r="4499">
          <cell r="I4499">
            <v>205209000742</v>
          </cell>
          <cell r="J4499" t="str">
            <v>C.E.R. LA SELVA - SEDE PRINCIPAL</v>
          </cell>
        </row>
        <row r="4500">
          <cell r="I4500">
            <v>205847001462</v>
          </cell>
          <cell r="J4500" t="str">
            <v>C.E.R. SAN JUAN - SEDE PRINCIPAL</v>
          </cell>
        </row>
        <row r="4501">
          <cell r="I4501">
            <v>205134000148</v>
          </cell>
          <cell r="J4501" t="str">
            <v>C. E. R. EL CARDAL</v>
          </cell>
        </row>
        <row r="4502">
          <cell r="I4502">
            <v>205579000288</v>
          </cell>
          <cell r="J4502" t="str">
            <v>C. E. R. EL BRASIL</v>
          </cell>
        </row>
        <row r="4503">
          <cell r="I4503">
            <v>205756000218</v>
          </cell>
          <cell r="J4503" t="str">
            <v>C. E. R. LA FRANCIA</v>
          </cell>
        </row>
        <row r="4504">
          <cell r="I4504">
            <v>205579000504</v>
          </cell>
          <cell r="J4504" t="str">
            <v>C. E. R. LA MESETA</v>
          </cell>
        </row>
        <row r="4505">
          <cell r="I4505">
            <v>205361002271</v>
          </cell>
          <cell r="J4505" t="str">
            <v>C. E. R. ALTO DEL LIMON</v>
          </cell>
        </row>
        <row r="4506">
          <cell r="I4506">
            <v>205030000154</v>
          </cell>
          <cell r="J4506" t="str">
            <v>C. E. R. GEORGINA BOLIVAR</v>
          </cell>
        </row>
        <row r="4507">
          <cell r="I4507">
            <v>205051001631</v>
          </cell>
          <cell r="J4507" t="str">
            <v>C. E. R. EL TIGRE</v>
          </cell>
        </row>
        <row r="4508">
          <cell r="I4508">
            <v>205660000896</v>
          </cell>
          <cell r="J4508" t="str">
            <v>C. E. R. LA AURORA</v>
          </cell>
        </row>
        <row r="4509">
          <cell r="I4509">
            <v>205667000786</v>
          </cell>
          <cell r="J4509" t="str">
            <v>C. E. R.  LA CUMBRE</v>
          </cell>
        </row>
        <row r="4510">
          <cell r="I4510">
            <v>205055000906</v>
          </cell>
          <cell r="J4510" t="str">
            <v>C. E. R. EL FRESNITO</v>
          </cell>
        </row>
        <row r="4511">
          <cell r="I4511">
            <v>205234001117</v>
          </cell>
          <cell r="J4511" t="str">
            <v>C. E. R.  PALMICHALES</v>
          </cell>
        </row>
        <row r="4512">
          <cell r="I4512">
            <v>205234000234</v>
          </cell>
          <cell r="J4512" t="str">
            <v>C. E. R. EL RETIRO</v>
          </cell>
        </row>
        <row r="4513">
          <cell r="I4513">
            <v>205234001290</v>
          </cell>
          <cell r="J4513" t="str">
            <v>C. E. R. LA PALOMA</v>
          </cell>
        </row>
        <row r="4514">
          <cell r="I4514">
            <v>205234001567</v>
          </cell>
          <cell r="J4514" t="str">
            <v>C. E. R. QUIPARADO GRANDE</v>
          </cell>
        </row>
        <row r="4515">
          <cell r="I4515">
            <v>205234001648</v>
          </cell>
          <cell r="J4515" t="str">
            <v>C. E. R. TERCO</v>
          </cell>
        </row>
        <row r="4516">
          <cell r="I4516">
            <v>205250000368</v>
          </cell>
          <cell r="J4516" t="str">
            <v>C. E. R. LUIS CANO</v>
          </cell>
        </row>
        <row r="4517">
          <cell r="I4517">
            <v>205284001436</v>
          </cell>
          <cell r="J4517" t="str">
            <v>C. E. R. LA CABAÑA</v>
          </cell>
        </row>
        <row r="4518">
          <cell r="I4518">
            <v>205038000455</v>
          </cell>
          <cell r="J4518" t="str">
            <v>C. E. R.  JOSE MARIA CORDOBA</v>
          </cell>
        </row>
        <row r="4519">
          <cell r="I4519">
            <v>205086000041</v>
          </cell>
          <cell r="J4519" t="str">
            <v>C. E. R. FRANCISCO CARVAJAL BUILES</v>
          </cell>
        </row>
        <row r="4520">
          <cell r="I4520">
            <v>205284001444</v>
          </cell>
          <cell r="J4520" t="str">
            <v>C. E. R. LA QUIEBRA</v>
          </cell>
        </row>
        <row r="4521">
          <cell r="I4521">
            <v>205313000347</v>
          </cell>
          <cell r="J4521" t="str">
            <v>C. E. R. JORGE HOYOS DUQUE</v>
          </cell>
        </row>
        <row r="4522">
          <cell r="I4522">
            <v>205313000231</v>
          </cell>
          <cell r="J4522" t="str">
            <v>C. E. R. LAS PALMAS</v>
          </cell>
        </row>
        <row r="4523">
          <cell r="I4523">
            <v>205411000312</v>
          </cell>
          <cell r="J4523" t="str">
            <v>C. E. R. SAN PABLO</v>
          </cell>
        </row>
        <row r="4524">
          <cell r="I4524">
            <v>205480000839</v>
          </cell>
          <cell r="J4524" t="str">
            <v>C. E. R. LA FLORESTA</v>
          </cell>
        </row>
        <row r="4525">
          <cell r="I4525">
            <v>205480000499</v>
          </cell>
          <cell r="J4525" t="str">
            <v>C. E. R. MONTERIA LEON</v>
          </cell>
        </row>
        <row r="4526">
          <cell r="I4526">
            <v>205483000562</v>
          </cell>
          <cell r="J4526" t="str">
            <v>C. E. R. LOS NARANJOS</v>
          </cell>
        </row>
        <row r="4527">
          <cell r="I4527">
            <v>205483000031</v>
          </cell>
          <cell r="J4527" t="str">
            <v>C. E. R. UVITAL</v>
          </cell>
        </row>
        <row r="4528">
          <cell r="I4528">
            <v>205837000085</v>
          </cell>
          <cell r="J4528" t="str">
            <v>C. E. R. ALTO CAIMAN</v>
          </cell>
        </row>
        <row r="4529">
          <cell r="I4529">
            <v>205591000153</v>
          </cell>
          <cell r="J4529" t="str">
            <v>C.E.R. RIO CLARO LA ESTRELLA - SEDE PRINCIPAL</v>
          </cell>
        </row>
        <row r="4530">
          <cell r="I4530">
            <v>205051002432</v>
          </cell>
          <cell r="J4530" t="str">
            <v>C. E. R. EL ARQUILLO</v>
          </cell>
        </row>
        <row r="4531">
          <cell r="I4531">
            <v>205756000391</v>
          </cell>
          <cell r="J4531" t="str">
            <v>C. E. R. BOQUERON</v>
          </cell>
        </row>
        <row r="4532">
          <cell r="I4532">
            <v>205756000650</v>
          </cell>
          <cell r="J4532" t="str">
            <v>C. E. R. EL SALADO</v>
          </cell>
        </row>
        <row r="4533">
          <cell r="I4533">
            <v>111111111111</v>
          </cell>
          <cell r="J4533" t="str">
            <v>INFORMACION A DEPURAR</v>
          </cell>
        </row>
        <row r="4534">
          <cell r="I4534">
            <v>205480000081</v>
          </cell>
          <cell r="J4534" t="str">
            <v>C.E.R. JOSEFINA DIAZ - SEDE PRINCIPAL</v>
          </cell>
        </row>
        <row r="4535">
          <cell r="I4535">
            <v>205001025911</v>
          </cell>
          <cell r="J4535" t="str">
            <v>CENTRO EDUCATIVO POTRERITO - SEDE PRINCIPAL</v>
          </cell>
        </row>
        <row r="4536">
          <cell r="I4536">
            <v>105001025984</v>
          </cell>
          <cell r="J4536" t="str">
            <v>I.E. COLEGIO LOYOLA PARA LA CIENCIA Y LA INNOVACIÓN - SEDE PRINCIPAL</v>
          </cell>
        </row>
        <row r="4537">
          <cell r="I4537">
            <v>105001025992</v>
          </cell>
          <cell r="J4537" t="str">
            <v>I.E. LA HUERTA - SEDE PRINCIPAL</v>
          </cell>
        </row>
        <row r="4538">
          <cell r="I4538">
            <v>105001001317</v>
          </cell>
          <cell r="J4538" t="str">
            <v>SEC ESC MADRE MARIA MAZARELLO</v>
          </cell>
        </row>
        <row r="4539">
          <cell r="I4539">
            <v>205667000255</v>
          </cell>
          <cell r="J4539" t="str">
            <v>C. E. R. EL BRASIL</v>
          </cell>
        </row>
        <row r="4540">
          <cell r="I4540">
            <v>205138000681</v>
          </cell>
          <cell r="J4540" t="str">
            <v>C. E. R. EL PARAISO</v>
          </cell>
        </row>
        <row r="4541">
          <cell r="I4541">
            <v>205736000637</v>
          </cell>
          <cell r="J4541" t="str">
            <v>C. E. R. MONTEFRIO</v>
          </cell>
        </row>
        <row r="4542">
          <cell r="I4542">
            <v>205667000905</v>
          </cell>
          <cell r="J4542" t="str">
            <v>C. E. R. EL OSO</v>
          </cell>
        </row>
        <row r="4543">
          <cell r="I4543">
            <v>205501000028</v>
          </cell>
          <cell r="J4543" t="str">
            <v>I. E. R. EL PENCAL</v>
          </cell>
        </row>
        <row r="4544">
          <cell r="I4544">
            <v>205543000567</v>
          </cell>
          <cell r="J4544" t="str">
            <v>C. E. R.  GUAYABAL PENA</v>
          </cell>
        </row>
        <row r="4545">
          <cell r="I4545">
            <v>205543000443</v>
          </cell>
          <cell r="J4545" t="str">
            <v>C. E. R. BELLAVISTA</v>
          </cell>
        </row>
        <row r="4546">
          <cell r="I4546">
            <v>205543000532</v>
          </cell>
          <cell r="J4546" t="str">
            <v>C. E. R. LAS LOMITAS</v>
          </cell>
        </row>
        <row r="4547">
          <cell r="I4547">
            <v>405649001162</v>
          </cell>
          <cell r="J4547" t="str">
            <v>C. E. R.  MARIA AUXILIADORA</v>
          </cell>
        </row>
        <row r="4548">
          <cell r="I4548">
            <v>205042000257</v>
          </cell>
          <cell r="J4548" t="str">
            <v>C. E. R. LA MILAGROSA</v>
          </cell>
        </row>
        <row r="4549">
          <cell r="I4549">
            <v>205686001198</v>
          </cell>
          <cell r="J4549" t="str">
            <v>C. E. R. LA CHORRERA</v>
          </cell>
        </row>
        <row r="4550">
          <cell r="I4550">
            <v>205837000298</v>
          </cell>
          <cell r="J4550" t="str">
            <v>E.R. EL CUCHILLO</v>
          </cell>
        </row>
        <row r="4551">
          <cell r="I4551">
            <v>205837003891</v>
          </cell>
          <cell r="J4551" t="str">
            <v>I.E. BLANQUICET</v>
          </cell>
        </row>
        <row r="4552">
          <cell r="I4552">
            <v>205837002983</v>
          </cell>
          <cell r="J4552" t="str">
            <v>E.R. MACONDO</v>
          </cell>
        </row>
        <row r="4553">
          <cell r="I4553">
            <v>205837002401</v>
          </cell>
          <cell r="J4553" t="str">
            <v>E.R. LA FLORIDA</v>
          </cell>
        </row>
        <row r="4554">
          <cell r="I4554">
            <v>205837002045</v>
          </cell>
          <cell r="J4554" t="str">
            <v>E.R. LA EUGENIA (UNIT)</v>
          </cell>
        </row>
        <row r="4555">
          <cell r="I4555">
            <v>205837000301</v>
          </cell>
          <cell r="J4555" t="str">
            <v>E.R. CUCHILLO BLANCO (D)(UNIT)</v>
          </cell>
        </row>
        <row r="4556">
          <cell r="I4556">
            <v>205055000281</v>
          </cell>
          <cell r="J4556" t="str">
            <v>I. E. R. PRESBITERO MARIO ANGEL</v>
          </cell>
        </row>
        <row r="4557">
          <cell r="I4557">
            <v>205055000299</v>
          </cell>
          <cell r="J4557" t="str">
            <v>C. E. R. SAN JULIAN</v>
          </cell>
        </row>
        <row r="4558">
          <cell r="I4558">
            <v>205079000699</v>
          </cell>
          <cell r="J4558" t="str">
            <v>C. E. R.  QUINTERO</v>
          </cell>
        </row>
        <row r="4559">
          <cell r="I4559">
            <v>205361001932</v>
          </cell>
          <cell r="J4559" t="str">
            <v>C. E. R. SAN JUAN BADILLO</v>
          </cell>
        </row>
        <row r="4560">
          <cell r="I4560">
            <v>205425000404</v>
          </cell>
          <cell r="J4560" t="str">
            <v>C. E. R. LA MARIELA</v>
          </cell>
        </row>
        <row r="4561">
          <cell r="I4561">
            <v>205425000153</v>
          </cell>
          <cell r="J4561" t="str">
            <v>I. E. R. ALTO DE DOLORES</v>
          </cell>
        </row>
        <row r="4562">
          <cell r="I4562">
            <v>205576000431</v>
          </cell>
          <cell r="J4562" t="str">
            <v>C. E. R. LA PAZ</v>
          </cell>
        </row>
        <row r="4563">
          <cell r="I4563">
            <v>205543000222</v>
          </cell>
          <cell r="J4563" t="str">
            <v>C. E. R. SAN JULIAN</v>
          </cell>
        </row>
        <row r="4564">
          <cell r="I4564">
            <v>205543000486</v>
          </cell>
          <cell r="J4564" t="str">
            <v>C. E. R. ROMERAL</v>
          </cell>
        </row>
        <row r="4565">
          <cell r="I4565">
            <v>305001025908</v>
          </cell>
          <cell r="J4565" t="str">
            <v>CENT EDUC RAYITO DE SOL - SEDE PRINCIPAL</v>
          </cell>
        </row>
        <row r="4566">
          <cell r="I4566">
            <v>205609000432</v>
          </cell>
          <cell r="J4566" t="str">
            <v>LOS NARANJOS - SEDE PRINCIPAL</v>
          </cell>
        </row>
        <row r="4567">
          <cell r="I4567">
            <v>205031001324</v>
          </cell>
          <cell r="J4567" t="str">
            <v>C. E. R. EL CAÑAL</v>
          </cell>
        </row>
        <row r="4568">
          <cell r="I4568">
            <v>205411000517</v>
          </cell>
          <cell r="J4568" t="str">
            <v>I. E. R. MALVAZA</v>
          </cell>
        </row>
        <row r="4569">
          <cell r="I4569">
            <v>205660000217</v>
          </cell>
          <cell r="J4569" t="str">
            <v>C. E. R. TEBAIDA</v>
          </cell>
        </row>
        <row r="4570">
          <cell r="I4570">
            <v>205138000151</v>
          </cell>
          <cell r="J4570" t="str">
            <v>C. E. R. MOROTO</v>
          </cell>
        </row>
        <row r="4571">
          <cell r="I4571">
            <v>205579000270</v>
          </cell>
          <cell r="J4571" t="str">
            <v>C. E. R. LAS FLORES</v>
          </cell>
        </row>
        <row r="4572">
          <cell r="I4572">
            <v>205313000185</v>
          </cell>
          <cell r="J4572" t="str">
            <v>C. E. R. REYES</v>
          </cell>
        </row>
        <row r="4573">
          <cell r="I4573">
            <v>205197001055</v>
          </cell>
          <cell r="J4573" t="str">
            <v>C. E. R. EL PORTONEL PORTON</v>
          </cell>
        </row>
        <row r="4574">
          <cell r="I4574">
            <v>205761000625</v>
          </cell>
          <cell r="J4574" t="str">
            <v>C. E. R. LOS ALMENDROS</v>
          </cell>
        </row>
        <row r="4575">
          <cell r="I4575">
            <v>205206000113</v>
          </cell>
          <cell r="J4575" t="str">
            <v>C. E. R. PELAEZ</v>
          </cell>
        </row>
        <row r="4576">
          <cell r="I4576">
            <v>205206000172</v>
          </cell>
          <cell r="J4576" t="str">
            <v>C. E. R. ESTHER GOMEZ ARIAS</v>
          </cell>
        </row>
        <row r="4577">
          <cell r="I4577">
            <v>205197000083</v>
          </cell>
          <cell r="J4577" t="str">
            <v>C. E. R. LA AURORA</v>
          </cell>
        </row>
        <row r="4578">
          <cell r="I4578">
            <v>205585000141</v>
          </cell>
          <cell r="J4578" t="str">
            <v>C. E. R. CAÑO SECO</v>
          </cell>
        </row>
        <row r="4579">
          <cell r="I4579">
            <v>205585000150</v>
          </cell>
          <cell r="J4579" t="str">
            <v>C. E. R. TAMBORES</v>
          </cell>
        </row>
        <row r="4580">
          <cell r="I4580">
            <v>205250000244</v>
          </cell>
          <cell r="J4580" t="str">
            <v>C. E. R. SANTA ISABEL</v>
          </cell>
        </row>
        <row r="4581">
          <cell r="I4581">
            <v>205055000051</v>
          </cell>
          <cell r="J4581" t="str">
            <v>C. E. R. LA ARBOLEDA</v>
          </cell>
        </row>
        <row r="4582">
          <cell r="I4582">
            <v>205031001103</v>
          </cell>
          <cell r="J4582" t="str">
            <v>I. E. R. GABRIELA MISTRAL</v>
          </cell>
        </row>
        <row r="4583">
          <cell r="I4583">
            <v>205819000221</v>
          </cell>
          <cell r="J4583" t="str">
            <v>I. E. R. LA FLORIDA</v>
          </cell>
        </row>
        <row r="4584">
          <cell r="I4584">
            <v>205756000471</v>
          </cell>
          <cell r="J4584" t="str">
            <v>C. E. R. ROBLAL ARRIBA</v>
          </cell>
        </row>
        <row r="4585">
          <cell r="I4585">
            <v>205234000200</v>
          </cell>
          <cell r="J4585" t="str">
            <v>C. E. R. EL PORVENIR</v>
          </cell>
        </row>
        <row r="4586">
          <cell r="I4586">
            <v>205197000181</v>
          </cell>
          <cell r="J4586" t="str">
            <v>C. E. R. EL  HIGUERON</v>
          </cell>
        </row>
        <row r="4587">
          <cell r="I4587">
            <v>205234000218</v>
          </cell>
          <cell r="J4587" t="str">
            <v>C. E. R. CHOROMANDO</v>
          </cell>
        </row>
        <row r="4588">
          <cell r="I4588">
            <v>205756001362</v>
          </cell>
          <cell r="J4588" t="str">
            <v>C. E. R. ZURRUMBAL</v>
          </cell>
        </row>
        <row r="4589">
          <cell r="I4589">
            <v>205234001427</v>
          </cell>
          <cell r="J4589" t="str">
            <v>C. E. R.  LA ARGELIA</v>
          </cell>
        </row>
        <row r="4590">
          <cell r="I4590">
            <v>205045001149</v>
          </cell>
          <cell r="J4590" t="str">
            <v>C.E.R. GUINEO ALTO - SEDE PRINCIPAL</v>
          </cell>
        </row>
        <row r="4591">
          <cell r="I4591">
            <v>205837005915</v>
          </cell>
          <cell r="J4591" t="str">
            <v>E.R. SIMON BOLIVAR</v>
          </cell>
        </row>
        <row r="4592">
          <cell r="I4592">
            <v>205837000158</v>
          </cell>
          <cell r="J4592" t="str">
            <v>E.R. EL BARRIAL</v>
          </cell>
        </row>
        <row r="4593">
          <cell r="I4593">
            <v>205837002517</v>
          </cell>
          <cell r="J4593" t="str">
            <v>E.R. EL PALMITO (UNIT)</v>
          </cell>
        </row>
        <row r="4594">
          <cell r="I4594">
            <v>205837003718</v>
          </cell>
          <cell r="J4594" t="str">
            <v>E.R. MONOMACHO (D)(UNIT)</v>
          </cell>
        </row>
        <row r="4595">
          <cell r="I4595">
            <v>205837004480</v>
          </cell>
          <cell r="J4595" t="str">
            <v>E.R. NUEVA COLOMBIA</v>
          </cell>
        </row>
        <row r="4596">
          <cell r="I4596">
            <v>205837004943</v>
          </cell>
          <cell r="J4596" t="str">
            <v>E.R. SIETE DE AGOSTO</v>
          </cell>
        </row>
        <row r="4597">
          <cell r="I4597">
            <v>205837001935</v>
          </cell>
          <cell r="J4597" t="str">
            <v>ELIMINAR</v>
          </cell>
        </row>
        <row r="4598">
          <cell r="I4598">
            <v>205837000883</v>
          </cell>
          <cell r="J4598" t="str">
            <v>E.R. LA NIGUA</v>
          </cell>
        </row>
        <row r="4599">
          <cell r="I4599">
            <v>205045000436</v>
          </cell>
          <cell r="J4599" t="str">
            <v>C.E.R. LA LINDA - SEDE PRINCIPAL</v>
          </cell>
        </row>
        <row r="4600">
          <cell r="I4600">
            <v>205445010482</v>
          </cell>
          <cell r="J4600" t="str">
            <v>C.E.R. LAS CLARAS - SEDE PRINCIPAL</v>
          </cell>
        </row>
        <row r="4601">
          <cell r="I4601">
            <v>205480000596</v>
          </cell>
          <cell r="J4601" t="str">
            <v>C.E.R. LA SECRETA - SEDE PRINCIPAL</v>
          </cell>
        </row>
        <row r="4602">
          <cell r="I4602">
            <v>205045010504</v>
          </cell>
          <cell r="J4602" t="str">
            <v>C.E.R. EL GAS - SEDE PRINCIPAL</v>
          </cell>
        </row>
        <row r="4603">
          <cell r="I4603">
            <v>205847001764</v>
          </cell>
          <cell r="J4603" t="str">
            <v>C.E.R. EL VOLCÁN - SEDE PRINCIPAL</v>
          </cell>
        </row>
        <row r="4604">
          <cell r="I4604">
            <v>205045010512</v>
          </cell>
          <cell r="J4604" t="str">
            <v>C.E.R. LA PANCHA - SEDE PRINCIPAL</v>
          </cell>
        </row>
        <row r="4605">
          <cell r="I4605">
            <v>205045000347</v>
          </cell>
          <cell r="J4605" t="str">
            <v>C.E.R. EL OSITO - SEDE PRINCIPAL</v>
          </cell>
        </row>
        <row r="4606">
          <cell r="I4606">
            <v>205045001483</v>
          </cell>
          <cell r="J4606" t="str">
            <v>C.E.R. SALSIPUEDES - SEDE PRINCIPAL</v>
          </cell>
        </row>
        <row r="4607">
          <cell r="I4607">
            <v>205045010474</v>
          </cell>
          <cell r="J4607" t="str">
            <v>C.E.R. LOS MANDARINOS - SEDE PRINCIPAL</v>
          </cell>
        </row>
        <row r="4608">
          <cell r="I4608">
            <v>105001001198</v>
          </cell>
          <cell r="J4608" t="str">
            <v>INST EDUC AURES</v>
          </cell>
        </row>
        <row r="4609">
          <cell r="I4609">
            <v>205665010032</v>
          </cell>
          <cell r="J4609" t="str">
            <v>C.E.R. EL JORDÁN - SEDE PRINCIPAL</v>
          </cell>
        </row>
        <row r="4610">
          <cell r="I4610">
            <v>205045010491</v>
          </cell>
          <cell r="J4610" t="str">
            <v>C.E.R. LA PEDROZA - SEDE PRINCIPAL</v>
          </cell>
        </row>
        <row r="4611">
          <cell r="I4611">
            <v>205318000302</v>
          </cell>
          <cell r="J4611" t="str">
            <v>I.E.R. EZEQUIEL SIERRA - SEDE PRINCIPAL</v>
          </cell>
        </row>
        <row r="4612">
          <cell r="I4612">
            <v>305088020613</v>
          </cell>
          <cell r="J4612" t="str">
            <v>I.E FUNDACION MAESTRO SAMUEL JOAQUIN FLOREZ - SEDE PRINCIPAL</v>
          </cell>
        </row>
        <row r="4613">
          <cell r="I4613">
            <v>405368000809</v>
          </cell>
          <cell r="J4613" t="str">
            <v>C.E.R CAUCA VIEJO - SEDE PRINCIPAL</v>
          </cell>
        </row>
        <row r="4614">
          <cell r="I4614">
            <v>205147000996</v>
          </cell>
          <cell r="J4614" t="str">
            <v>C.E.R. LA PROVINCIA - SEDE PRINCIPAL</v>
          </cell>
        </row>
        <row r="4615">
          <cell r="I4615">
            <v>205147000201</v>
          </cell>
          <cell r="J4615" t="str">
            <v>C.E.R. LA DANTA - SEDE PRINCIPAL</v>
          </cell>
        </row>
        <row r="4616">
          <cell r="I4616">
            <v>205147000970</v>
          </cell>
          <cell r="J4616" t="str">
            <v>C.E.R. LA ROSITA - SEDE PRINCIPAL</v>
          </cell>
        </row>
        <row r="4617">
          <cell r="I4617">
            <v>205495001009</v>
          </cell>
          <cell r="J4617" t="str">
            <v>C.E.R. LA CEIBA - SEDE PRINCIPAL</v>
          </cell>
        </row>
        <row r="4618">
          <cell r="I4618">
            <v>105664000292</v>
          </cell>
          <cell r="J4618" t="str">
            <v>I.E. PADRE ROBERTO ARROYAVE VELEZ </v>
          </cell>
        </row>
        <row r="4619">
          <cell r="I4619">
            <v>205172007733</v>
          </cell>
          <cell r="J4619" t="str">
            <v>C.E.R. VERACRUZ UNO - SEDE PRINCIPAL</v>
          </cell>
        </row>
        <row r="4620">
          <cell r="I4620">
            <v>205495000711</v>
          </cell>
          <cell r="J4620" t="str">
            <v>C.E.R. ISLA VERDE - SEDE PRINCIPAL</v>
          </cell>
        </row>
        <row r="4621">
          <cell r="I4621">
            <v>205495001351</v>
          </cell>
          <cell r="J4621" t="str">
            <v>C.E.R. SANTA MARIA - SEDE PRINCIPAL</v>
          </cell>
        </row>
        <row r="4622">
          <cell r="I4622">
            <v>205147000481</v>
          </cell>
          <cell r="J4622" t="str">
            <v>C.E.R. ALTO BONITO - SEDE PRINCIPAL</v>
          </cell>
        </row>
        <row r="4623">
          <cell r="I4623">
            <v>205147000988</v>
          </cell>
          <cell r="J4623" t="str">
            <v>C.E.R. LA DANTA FLORIDA - SEDE PRINCIPAL</v>
          </cell>
        </row>
        <row r="4624">
          <cell r="I4624">
            <v>205147000503</v>
          </cell>
          <cell r="J4624" t="str">
            <v>C.E. R. EL TAGUAL - SEDE PRINCIPAL</v>
          </cell>
        </row>
        <row r="4625">
          <cell r="I4625">
            <v>205837007064</v>
          </cell>
          <cell r="J4625" t="str">
            <v>ESCUELA RURAL SANTA CRUZ</v>
          </cell>
        </row>
        <row r="4626">
          <cell r="I4626">
            <v>205837007063</v>
          </cell>
          <cell r="J4626" t="str">
            <v>ESCUELA RURAL INDIGENISTA EL MANGO - SEDE PRINCIPAL</v>
          </cell>
        </row>
        <row r="4627">
          <cell r="I4627">
            <v>405585000825</v>
          </cell>
          <cell r="J4627" t="str">
            <v>C.E.R. LA SUIZA - SEDE PRINCIPAL</v>
          </cell>
        </row>
        <row r="4628">
          <cell r="I4628">
            <v>205495000991</v>
          </cell>
          <cell r="J4628" t="str">
            <v>C.E.R. LOS PLANOS - SEDE PRINCIPAL</v>
          </cell>
        </row>
        <row r="4629">
          <cell r="I4629">
            <v>205045000274</v>
          </cell>
          <cell r="J4629" t="str">
            <v>C.E.R. EL TIGRE - SEDE PRINCIPAL</v>
          </cell>
        </row>
        <row r="4630">
          <cell r="I4630">
            <v>105686000393</v>
          </cell>
          <cell r="J4630" t="str">
            <v>E U MAXIMILIANO CRESPO</v>
          </cell>
        </row>
        <row r="4631">
          <cell r="I4631">
            <v>205686000339</v>
          </cell>
          <cell r="J4631" t="str">
            <v>E U ALTO DE LA MINA</v>
          </cell>
        </row>
        <row r="4632">
          <cell r="I4632">
            <v>105686000385</v>
          </cell>
          <cell r="J4632" t="str">
            <v>I.E. MARCO TOBÓN MEJÍA</v>
          </cell>
        </row>
        <row r="4633">
          <cell r="I4633">
            <v>205045010466</v>
          </cell>
          <cell r="J4633" t="str">
            <v>C.E.R. MIRAMAR - SEDE PRINCIPAL</v>
          </cell>
        </row>
        <row r="4634">
          <cell r="I4634">
            <v>205842000506</v>
          </cell>
          <cell r="J4634" t="str">
            <v>C. E. R. SAN BENITO</v>
          </cell>
        </row>
        <row r="4635">
          <cell r="I4635">
            <v>205034001180</v>
          </cell>
          <cell r="J4635" t="str">
            <v>C. E. R. LA AGUADA</v>
          </cell>
        </row>
        <row r="4636">
          <cell r="I4636">
            <v>205055000124</v>
          </cell>
          <cell r="J4636" t="str">
            <v>C. E. R. BUENAVISTA</v>
          </cell>
        </row>
        <row r="4637">
          <cell r="I4637">
            <v>205480000138</v>
          </cell>
          <cell r="J4637" t="str">
            <v>I.E. PAVARANDÓ GRANDE</v>
          </cell>
        </row>
        <row r="4638">
          <cell r="I4638">
            <v>205667000026</v>
          </cell>
          <cell r="J4638" t="str">
            <v>C. E. R. LA DORADA</v>
          </cell>
        </row>
        <row r="4639">
          <cell r="I4639">
            <v>205284000324</v>
          </cell>
          <cell r="J4639" t="str">
            <v>C. E. R.  CARAUTA</v>
          </cell>
        </row>
        <row r="4640">
          <cell r="I4640">
            <v>205656000059</v>
          </cell>
          <cell r="J4640" t="str">
            <v>C. E. R. LUIS OSORIO GARCIA</v>
          </cell>
        </row>
        <row r="4641">
          <cell r="I4641">
            <v>205656000105</v>
          </cell>
          <cell r="J4641" t="str">
            <v>C. E. R. EL ALTICO</v>
          </cell>
        </row>
        <row r="4642">
          <cell r="I4642">
            <v>205686000631</v>
          </cell>
          <cell r="J4642" t="str">
            <v>C. E. R. SAN BERNARDO</v>
          </cell>
        </row>
        <row r="4643">
          <cell r="I4643">
            <v>205674000392</v>
          </cell>
          <cell r="J4643" t="str">
            <v>C. E. R. LA ENEA</v>
          </cell>
        </row>
        <row r="4644">
          <cell r="I4644">
            <v>205197001021</v>
          </cell>
          <cell r="J4644" t="str">
            <v>C. E. R. PAJUI</v>
          </cell>
        </row>
        <row r="4645">
          <cell r="I4645">
            <v>205040000209</v>
          </cell>
          <cell r="J4645" t="str">
            <v>C. E. R.  LA CLEMENCIA</v>
          </cell>
        </row>
        <row r="4646">
          <cell r="I4646">
            <v>205819000035</v>
          </cell>
          <cell r="J4646" t="str">
            <v>I. E. R. SANTO DOMINGO</v>
          </cell>
        </row>
        <row r="4647">
          <cell r="I4647">
            <v>205642000218</v>
          </cell>
          <cell r="J4647" t="str">
            <v>C. E. R. LA GULUNGA</v>
          </cell>
        </row>
        <row r="4648">
          <cell r="I4648">
            <v>205679001141</v>
          </cell>
          <cell r="J4648" t="str">
            <v>C. E. R. LA PRIMAVERA</v>
          </cell>
        </row>
        <row r="4649">
          <cell r="I4649">
            <v>205679001214</v>
          </cell>
          <cell r="J4649" t="str">
            <v>C. E. R. LAS PAVAS</v>
          </cell>
        </row>
        <row r="4650">
          <cell r="I4650">
            <v>205264000123</v>
          </cell>
          <cell r="J4650" t="str">
            <v>C. E. R. YERBABUENAL</v>
          </cell>
        </row>
        <row r="4651">
          <cell r="I4651">
            <v>205686000321</v>
          </cell>
          <cell r="J4651" t="str">
            <v>C. E. R. DOS QUEBRADAS</v>
          </cell>
        </row>
        <row r="4652">
          <cell r="I4652">
            <v>205134000661</v>
          </cell>
          <cell r="J4652" t="str">
            <v>C. E. R. NARANJAL</v>
          </cell>
        </row>
        <row r="4653">
          <cell r="I4653">
            <v>205440000097</v>
          </cell>
          <cell r="J4653" t="str">
            <v>E R MAURICIO RAMIREZ G (UNIT)</v>
          </cell>
        </row>
        <row r="4654">
          <cell r="I4654">
            <v>205440000305</v>
          </cell>
          <cell r="J4654" t="str">
            <v>I.E.R. ROSALIA HOYOS DE R</v>
          </cell>
        </row>
        <row r="4655">
          <cell r="I4655">
            <v>205576000082</v>
          </cell>
          <cell r="J4655" t="str">
            <v>C. E. R. MULATOS</v>
          </cell>
        </row>
        <row r="4656">
          <cell r="I4656">
            <v>205674000333</v>
          </cell>
          <cell r="J4656" t="str">
            <v>I. E. R. OVEJAS - SEDE PRINCIPAL</v>
          </cell>
        </row>
        <row r="4657">
          <cell r="I4657">
            <v>205674000210</v>
          </cell>
          <cell r="J4657" t="str">
            <v>C. E. R. LA HONDA</v>
          </cell>
        </row>
        <row r="4658">
          <cell r="I4658">
            <v>205890001042</v>
          </cell>
          <cell r="J4658" t="str">
            <v>C. E. R. ANTONIO NARIÑO</v>
          </cell>
        </row>
        <row r="4659">
          <cell r="I4659">
            <v>205042000583</v>
          </cell>
          <cell r="J4659" t="str">
            <v>C. E. R. EL PLAN</v>
          </cell>
        </row>
        <row r="4660">
          <cell r="I4660">
            <v>205842000468</v>
          </cell>
          <cell r="J4660" t="str">
            <v>C. E. R. MEDIA CUESTA</v>
          </cell>
        </row>
        <row r="4661">
          <cell r="I4661">
            <v>205031001189</v>
          </cell>
          <cell r="J4661" t="str">
            <v>I. E. R. EL TIGRILLO</v>
          </cell>
        </row>
        <row r="4662">
          <cell r="I4662">
            <v>205690000475</v>
          </cell>
          <cell r="J4662" t="str">
            <v>C. E. R. DELGADITA</v>
          </cell>
        </row>
        <row r="4663">
          <cell r="I4663">
            <v>205670000835</v>
          </cell>
          <cell r="J4663" t="str">
            <v>C. E. R. PEÑAS AZULES</v>
          </cell>
        </row>
        <row r="4664">
          <cell r="I4664">
            <v>205670000690</v>
          </cell>
          <cell r="J4664" t="str">
            <v>C. E. R. BRASIL</v>
          </cell>
        </row>
        <row r="4665">
          <cell r="I4665">
            <v>205440000747</v>
          </cell>
          <cell r="J4665" t="str">
            <v>C. E. R. EL CHAGUALO</v>
          </cell>
        </row>
        <row r="4666">
          <cell r="I4666">
            <v>205209000335</v>
          </cell>
          <cell r="J4666" t="str">
            <v>C. E. R. LA COMIA</v>
          </cell>
        </row>
        <row r="4667">
          <cell r="I4667">
            <v>205847001373</v>
          </cell>
          <cell r="J4667" t="str">
            <v>C. E. R.  XUNDABE</v>
          </cell>
        </row>
        <row r="4668">
          <cell r="I4668">
            <v>205847001471</v>
          </cell>
          <cell r="J4668" t="str">
            <v>C. E. R. VASQUEZ</v>
          </cell>
        </row>
        <row r="4669">
          <cell r="I4669">
            <v>205411000045</v>
          </cell>
          <cell r="J4669" t="str">
            <v>I. E. R. LAS ESTANCIAS</v>
          </cell>
        </row>
        <row r="4670">
          <cell r="I4670">
            <v>205315000051</v>
          </cell>
          <cell r="J4670" t="str">
            <v>C. E. R. ALBERTO BETANCUR</v>
          </cell>
        </row>
        <row r="4671">
          <cell r="I4671">
            <v>205315000077</v>
          </cell>
          <cell r="J4671" t="str">
            <v>C. E. R.  LUIS JARAMILLO HINCAPIE</v>
          </cell>
        </row>
        <row r="4672">
          <cell r="I4672">
            <v>205150000107</v>
          </cell>
          <cell r="J4672" t="str">
            <v>C. E. R. JOSE MARIA MENESES</v>
          </cell>
        </row>
        <row r="4673">
          <cell r="I4673">
            <v>205040000667</v>
          </cell>
          <cell r="J4673" t="str">
            <v>C. E. R. BOLIVAR</v>
          </cell>
        </row>
        <row r="4674">
          <cell r="I4674">
            <v>205040000314</v>
          </cell>
          <cell r="J4674" t="str">
            <v>C. E. R.  MADRESECA</v>
          </cell>
        </row>
        <row r="4675">
          <cell r="I4675">
            <v>205789000213</v>
          </cell>
          <cell r="J4675" t="str">
            <v>C. E. R. RIO CLARO</v>
          </cell>
        </row>
        <row r="4676">
          <cell r="I4676">
            <v>205647000011</v>
          </cell>
          <cell r="J4676" t="str">
            <v>I. E. R. ANA JOAQUINA RESTREPO</v>
          </cell>
        </row>
        <row r="4677">
          <cell r="I4677">
            <v>205647000143</v>
          </cell>
          <cell r="J4677" t="str">
            <v>C. E. R. SAN FRANCISCO</v>
          </cell>
        </row>
        <row r="4678">
          <cell r="I4678">
            <v>205656000024</v>
          </cell>
          <cell r="J4678" t="str">
            <v>C. E. R. JHON F KENNEDY</v>
          </cell>
        </row>
        <row r="4679">
          <cell r="I4679">
            <v>205686001076</v>
          </cell>
          <cell r="J4679" t="str">
            <v>C. E. R. PLAYA LARGA ARRIBA</v>
          </cell>
        </row>
        <row r="4680">
          <cell r="I4680">
            <v>205756001681</v>
          </cell>
          <cell r="J4680" t="str">
            <v>I. E. R. JERUSALEN</v>
          </cell>
        </row>
        <row r="4681">
          <cell r="I4681">
            <v>205686000622</v>
          </cell>
          <cell r="J4681" t="str">
            <v>C. E. R. SANTA GERTRUDIS</v>
          </cell>
        </row>
        <row r="4682">
          <cell r="I4682">
            <v>205756000277</v>
          </cell>
          <cell r="J4682" t="str">
            <v>C. E. R. LA LOMA</v>
          </cell>
        </row>
        <row r="4683">
          <cell r="I4683">
            <v>205313000738</v>
          </cell>
          <cell r="J4683" t="str">
            <v>C. E. R. LA ESTRELLA</v>
          </cell>
        </row>
        <row r="4684">
          <cell r="I4684">
            <v>205313000720</v>
          </cell>
          <cell r="J4684" t="str">
            <v>C. E. R. LA GAVIOTA</v>
          </cell>
        </row>
        <row r="4685">
          <cell r="I4685">
            <v>205361001631</v>
          </cell>
          <cell r="J4685" t="str">
            <v>C. E. R. FALDA DE LAS ARAQAS</v>
          </cell>
        </row>
        <row r="4686">
          <cell r="I4686">
            <v>205361000600</v>
          </cell>
          <cell r="J4686" t="str">
            <v>C. E. R. GUAYAQUIL</v>
          </cell>
        </row>
        <row r="4687">
          <cell r="I4687">
            <v>205361001533</v>
          </cell>
          <cell r="J4687" t="str">
            <v>C. E. R. LA ESTRELLA</v>
          </cell>
        </row>
        <row r="4688">
          <cell r="I4688">
            <v>205364000252</v>
          </cell>
          <cell r="J4688" t="str">
            <v>C. E. R. SALVADOR MUÑOZ</v>
          </cell>
        </row>
        <row r="4689">
          <cell r="I4689">
            <v>205368000150</v>
          </cell>
          <cell r="J4689" t="str">
            <v>C. E. R. LUIS EMILIO BERMUDEZ</v>
          </cell>
        </row>
        <row r="4690">
          <cell r="I4690">
            <v>205361000481</v>
          </cell>
          <cell r="J4690" t="str">
            <v>C. E. R. REVENTON</v>
          </cell>
        </row>
        <row r="4691">
          <cell r="I4691">
            <v>205400000361</v>
          </cell>
          <cell r="J4691" t="str">
            <v>C. E. R. SAN FRANCISCO</v>
          </cell>
        </row>
        <row r="4692">
          <cell r="I4692">
            <v>205364000350</v>
          </cell>
          <cell r="J4692" t="str">
            <v>C. E. R. DIEGO OROZCO</v>
          </cell>
        </row>
        <row r="4693">
          <cell r="I4693">
            <v>205411000037</v>
          </cell>
          <cell r="J4693" t="str">
            <v>I. E. R. EL MORRO</v>
          </cell>
        </row>
        <row r="4694">
          <cell r="I4694">
            <v>205411000142</v>
          </cell>
          <cell r="J4694" t="str">
            <v>C. E. R. EL SOCORRO</v>
          </cell>
        </row>
        <row r="4695">
          <cell r="I4695">
            <v>205467000072</v>
          </cell>
          <cell r="J4695" t="str">
            <v>C. E. R. PRIMERO DE JULIO</v>
          </cell>
        </row>
        <row r="4696">
          <cell r="I4696">
            <v>205475000413</v>
          </cell>
          <cell r="J4696" t="str">
            <v>C. E. R. JARAPETO</v>
          </cell>
        </row>
        <row r="4697">
          <cell r="I4697">
            <v>205480000511</v>
          </cell>
          <cell r="J4697" t="str">
            <v>C. E. R. BEDO </v>
          </cell>
        </row>
        <row r="4698">
          <cell r="I4698">
            <v>205237000405</v>
          </cell>
          <cell r="J4698" t="str">
            <v>C.E.R. RIOGRANDE - SEDE PRINCIPAL</v>
          </cell>
        </row>
        <row r="4699">
          <cell r="I4699">
            <v>205318000345</v>
          </cell>
          <cell r="J4699" t="str">
            <v>I.E.R. HOJAS ANCHAS - SEDE PRINCIPAL</v>
          </cell>
        </row>
        <row r="4700">
          <cell r="I4700">
            <v>205004000111</v>
          </cell>
          <cell r="J4700" t="str">
            <v>C. E. R. PIEDRAS</v>
          </cell>
        </row>
        <row r="4701">
          <cell r="I4701">
            <v>405004000145</v>
          </cell>
          <cell r="J4701" t="str">
            <v>C. E. R. RURAL SAN RUPERTO</v>
          </cell>
        </row>
        <row r="4702">
          <cell r="I4702">
            <v>205686001041</v>
          </cell>
          <cell r="J4702" t="str">
            <v>C. E. R. EL ROBLE</v>
          </cell>
        </row>
        <row r="4703">
          <cell r="I4703">
            <v>205400000396</v>
          </cell>
          <cell r="J4703" t="str">
            <v>C. E. R. JOHN JAIRO BOTERO LOPEZ</v>
          </cell>
        </row>
        <row r="4704">
          <cell r="I4704">
            <v>205142000092</v>
          </cell>
          <cell r="J4704" t="str">
            <v>C. E. R. SANTA ISABEL</v>
          </cell>
        </row>
        <row r="4705">
          <cell r="I4705">
            <v>205411000011</v>
          </cell>
          <cell r="J4705" t="str">
            <v>I. E. R. LA FLORIDA - SEDE PRINCIPAL</v>
          </cell>
        </row>
        <row r="4706">
          <cell r="I4706">
            <v>205890000534</v>
          </cell>
          <cell r="J4706" t="str">
            <v>C. E. R. LOS ANDES</v>
          </cell>
        </row>
        <row r="4707">
          <cell r="I4707">
            <v>205148000213</v>
          </cell>
          <cell r="J4707" t="str">
            <v>C. E. R. EL CERRO</v>
          </cell>
        </row>
        <row r="4708">
          <cell r="I4708">
            <v>205440000798</v>
          </cell>
          <cell r="J4708" t="str">
            <v>C. E. R. MARIA DEL ROSARIO</v>
          </cell>
        </row>
        <row r="4709">
          <cell r="I4709">
            <v>205628000078</v>
          </cell>
          <cell r="J4709" t="str">
            <v>C. E. R. TESORERO</v>
          </cell>
        </row>
        <row r="4710">
          <cell r="I4710">
            <v>205890000623</v>
          </cell>
          <cell r="J4710" t="str">
            <v>C. E. R. LA CRUZ</v>
          </cell>
        </row>
        <row r="4711">
          <cell r="I4711">
            <v>205148000299</v>
          </cell>
          <cell r="J4711" t="str">
            <v>C. E. R. BETANIA</v>
          </cell>
        </row>
        <row r="4712">
          <cell r="I4712">
            <v>205400000167</v>
          </cell>
          <cell r="J4712" t="str">
            <v>C. E. R. LAS ACACIAS</v>
          </cell>
        </row>
        <row r="4713">
          <cell r="I4713">
            <v>205665001220</v>
          </cell>
          <cell r="J4713" t="str">
            <v>C. E. R. NUESTRA SE#ORA DEL CARMEN</v>
          </cell>
        </row>
        <row r="4714">
          <cell r="I4714">
            <v>205440000364</v>
          </cell>
          <cell r="J4714" t="str">
            <v>C. E. R. MANUEL TIBERIO SALAZAR</v>
          </cell>
        </row>
        <row r="4715">
          <cell r="I4715">
            <v>405361002199</v>
          </cell>
          <cell r="J4715" t="str">
            <v>C. E. R. SEVILLA</v>
          </cell>
        </row>
        <row r="4716">
          <cell r="I4716">
            <v>205234000951</v>
          </cell>
          <cell r="J4716" t="str">
            <v>C. E. R. BARRANCON</v>
          </cell>
        </row>
        <row r="4717">
          <cell r="I4717">
            <v>205040000403</v>
          </cell>
          <cell r="J4717" t="str">
            <v>C. E. R.  CHAGUALITO</v>
          </cell>
        </row>
        <row r="4718">
          <cell r="I4718">
            <v>205197001551</v>
          </cell>
          <cell r="J4718" t="str">
            <v>C. E. R. BUENOS AIRES</v>
          </cell>
        </row>
        <row r="4719">
          <cell r="I4719">
            <v>205310000109</v>
          </cell>
          <cell r="J4719" t="str">
            <v>C. E. R. LA CLARA</v>
          </cell>
        </row>
        <row r="4720">
          <cell r="I4720">
            <v>205101000029</v>
          </cell>
          <cell r="J4720" t="str">
            <v>C. E. R. PAULINA PUERTA</v>
          </cell>
        </row>
        <row r="4721">
          <cell r="I4721">
            <v>205101000215</v>
          </cell>
          <cell r="J4721" t="str">
            <v>C. E. R. CARMEN ZAPATA</v>
          </cell>
        </row>
        <row r="4722">
          <cell r="I4722">
            <v>205148000281</v>
          </cell>
          <cell r="J4722" t="str">
            <v>E U PEDRO A URIBE</v>
          </cell>
        </row>
        <row r="4723">
          <cell r="I4723">
            <v>205148000582</v>
          </cell>
          <cell r="J4723" t="str">
            <v>I.E. SANTA MARIA</v>
          </cell>
        </row>
        <row r="4724">
          <cell r="I4724">
            <v>205002000955</v>
          </cell>
          <cell r="J4724" t="str">
            <v>C. E. R.  LA FLORESTA</v>
          </cell>
        </row>
        <row r="4725">
          <cell r="I4725">
            <v>205495000703</v>
          </cell>
          <cell r="J4725" t="str">
            <v>C. E. R. SAN MATEO</v>
          </cell>
        </row>
        <row r="4726">
          <cell r="I4726">
            <v>205250000881</v>
          </cell>
          <cell r="J4726" t="str">
            <v>E R I ARENALES</v>
          </cell>
        </row>
        <row r="4727">
          <cell r="I4727">
            <v>205250001232</v>
          </cell>
          <cell r="J4727" t="str">
            <v>E R I EL CASTILLO</v>
          </cell>
        </row>
        <row r="4728">
          <cell r="I4728">
            <v>205250000741</v>
          </cell>
          <cell r="J4728" t="str">
            <v>E R LA RICA (D)(UNIT)</v>
          </cell>
        </row>
        <row r="4729">
          <cell r="I4729">
            <v>205250001313</v>
          </cell>
          <cell r="J4729" t="str">
            <v>E R I SANTA TERESA</v>
          </cell>
        </row>
        <row r="4730">
          <cell r="I4730">
            <v>205250000392</v>
          </cell>
          <cell r="J4730" t="str">
            <v>E U PUERTO CLAVER</v>
          </cell>
        </row>
        <row r="4731">
          <cell r="I4731">
            <v>205250000341</v>
          </cell>
          <cell r="J4731" t="str">
            <v>E R SANTA MARGARITA (UNIT)</v>
          </cell>
        </row>
        <row r="4732">
          <cell r="I4732">
            <v>205250000023</v>
          </cell>
          <cell r="J4732" t="str">
            <v>LICEO PUERTO CLAVER</v>
          </cell>
        </row>
        <row r="4733">
          <cell r="I4733">
            <v>205284001631</v>
          </cell>
          <cell r="J4733" t="str">
            <v>E R PIEDRAS BLANQUITAS - SEDE PRINCIPAL</v>
          </cell>
        </row>
        <row r="4734">
          <cell r="I4734">
            <v>205284000642</v>
          </cell>
          <cell r="J4734" t="str">
            <v>E R MADRE LAURA (D)(UNIT)</v>
          </cell>
        </row>
        <row r="4735">
          <cell r="I4735">
            <v>205284000383</v>
          </cell>
          <cell r="J4735" t="str">
            <v>E R CURADIENTES (UNIT)</v>
          </cell>
        </row>
        <row r="4736">
          <cell r="I4736">
            <v>205284000308</v>
          </cell>
          <cell r="J4736" t="str">
            <v>E R MERCEDITAS SANCHEZ (UNIT)</v>
          </cell>
        </row>
        <row r="4737">
          <cell r="I4737">
            <v>205284000103</v>
          </cell>
          <cell r="J4737" t="str">
            <v>E R PIEDRAS BLANCAS (UNIT)</v>
          </cell>
        </row>
        <row r="4738">
          <cell r="I4738">
            <v>205284000081</v>
          </cell>
          <cell r="J4738" t="str">
            <v>E R CARLOS A ZAPATA (UNIT)</v>
          </cell>
        </row>
        <row r="4739">
          <cell r="I4739">
            <v>205284000464</v>
          </cell>
          <cell r="J4739" t="str">
            <v>COLEGIO GABRIELA WHITE DE VELEZ</v>
          </cell>
        </row>
        <row r="4740">
          <cell r="I4740">
            <v>205483000473</v>
          </cell>
          <cell r="J4740" t="str">
            <v>C. E. R. AGUACATAL</v>
          </cell>
        </row>
        <row r="4741">
          <cell r="I4741">
            <v>205483000660</v>
          </cell>
          <cell r="J4741" t="str">
            <v>C. E. R. EL GUAMITO</v>
          </cell>
        </row>
        <row r="4742">
          <cell r="I4742">
            <v>205483000082</v>
          </cell>
          <cell r="J4742" t="str">
            <v>C. E. R. MORRO AZUL</v>
          </cell>
        </row>
        <row r="4743">
          <cell r="I4743">
            <v>405495001181</v>
          </cell>
          <cell r="J4743" t="str">
            <v>C. E. R. MARIA DEL MAR</v>
          </cell>
        </row>
        <row r="4744">
          <cell r="I4744">
            <v>205756000773</v>
          </cell>
          <cell r="J4744" t="str">
            <v>C. E. R. PIEDRAS BLANCAS</v>
          </cell>
        </row>
        <row r="4745">
          <cell r="I4745">
            <v>205667000221</v>
          </cell>
          <cell r="J4745" t="str">
            <v>C. E. R. SANTA CRUZ</v>
          </cell>
        </row>
        <row r="4746">
          <cell r="I4746">
            <v>205670000193</v>
          </cell>
          <cell r="J4746" t="str">
            <v>C. E. R. ANTONIO NARIÑO</v>
          </cell>
        </row>
        <row r="4747">
          <cell r="I4747">
            <v>205670000240</v>
          </cell>
          <cell r="J4747" t="str">
            <v>C. E. R. EL CARMEN</v>
          </cell>
        </row>
        <row r="4748">
          <cell r="I4748">
            <v>205042000087</v>
          </cell>
          <cell r="J4748" t="str">
            <v>C. E. R. EL CARMEN</v>
          </cell>
        </row>
        <row r="4749">
          <cell r="I4749">
            <v>205819000311</v>
          </cell>
          <cell r="J4749" t="str">
            <v>I. E. R. EL NARANJO</v>
          </cell>
        </row>
        <row r="4750">
          <cell r="I4750">
            <v>205842000450</v>
          </cell>
          <cell r="J4750" t="str">
            <v>C. E. R. ALTO DEL PITAL</v>
          </cell>
        </row>
        <row r="4751">
          <cell r="I4751">
            <v>205847000431</v>
          </cell>
          <cell r="J4751" t="str">
            <v>C. E. R. LA CARTAGENA</v>
          </cell>
        </row>
        <row r="4752">
          <cell r="I4752">
            <v>205842000409</v>
          </cell>
          <cell r="J4752" t="str">
            <v>C. E. R. EL UVO</v>
          </cell>
        </row>
        <row r="4753">
          <cell r="I4753">
            <v>205842000891</v>
          </cell>
          <cell r="J4753" t="str">
            <v>C. E. R. LIMON CHUPADERO</v>
          </cell>
        </row>
        <row r="4754">
          <cell r="I4754">
            <v>205847000318</v>
          </cell>
          <cell r="J4754" t="str">
            <v>C. E. R. OROBUGO ARRIBA</v>
          </cell>
        </row>
        <row r="4755">
          <cell r="I4755">
            <v>205854000102</v>
          </cell>
          <cell r="J4755" t="str">
            <v>C. E. R. LOS POMOS</v>
          </cell>
        </row>
        <row r="4756">
          <cell r="I4756">
            <v>205890001026</v>
          </cell>
          <cell r="J4756" t="str">
            <v>C. E. R. LA MARQUESA</v>
          </cell>
        </row>
        <row r="4757">
          <cell r="I4757">
            <v>205890000224</v>
          </cell>
          <cell r="J4757" t="str">
            <v>C. E. R. LOS ACEITES</v>
          </cell>
        </row>
        <row r="4758">
          <cell r="I4758">
            <v>205893000853</v>
          </cell>
          <cell r="J4758" t="str">
            <v>C. E. R. CAÑO BLANCO</v>
          </cell>
        </row>
        <row r="4759">
          <cell r="I4759">
            <v>205134000679</v>
          </cell>
          <cell r="J4759" t="str">
            <v>C. E. R. LA MINA</v>
          </cell>
        </row>
        <row r="4760">
          <cell r="I4760">
            <v>205321000089</v>
          </cell>
          <cell r="J4760" t="str">
            <v>C. E. R. LOS NARANJOS</v>
          </cell>
        </row>
        <row r="4761">
          <cell r="I4761">
            <v>205148000329</v>
          </cell>
          <cell r="J4761" t="str">
            <v>C. E. R. MADERA JUAN NICOLAS</v>
          </cell>
        </row>
        <row r="4762">
          <cell r="I4762">
            <v>205040000080</v>
          </cell>
          <cell r="J4762" t="str">
            <v>C. E. R.  MONTEBELLO</v>
          </cell>
        </row>
        <row r="4763">
          <cell r="I4763">
            <v>205234001320</v>
          </cell>
          <cell r="J4763" t="str">
            <v>C. E. R.  BUENAVISTA</v>
          </cell>
        </row>
        <row r="4764">
          <cell r="I4764">
            <v>205234001346</v>
          </cell>
          <cell r="J4764" t="str">
            <v>I. E. R. PALONEGRO</v>
          </cell>
        </row>
        <row r="4765">
          <cell r="I4765">
            <v>205093000618</v>
          </cell>
          <cell r="J4765" t="str">
            <v>C. E. R. EL SEIS</v>
          </cell>
        </row>
        <row r="4766">
          <cell r="I4766">
            <v>205197000733</v>
          </cell>
          <cell r="J4766" t="str">
            <v>C. E. R. JESUS PASCUAL HENAO</v>
          </cell>
        </row>
        <row r="4767">
          <cell r="I4767">
            <v>205543000010</v>
          </cell>
          <cell r="J4767" t="str">
            <v>C. E. R. EL PARAMO</v>
          </cell>
        </row>
        <row r="4768">
          <cell r="I4768">
            <v>205543000052</v>
          </cell>
          <cell r="J4768" t="str">
            <v>C. E. R. SANTA AGUEDA</v>
          </cell>
        </row>
        <row r="4769">
          <cell r="I4769">
            <v>205543000095</v>
          </cell>
          <cell r="J4769" t="str">
            <v>C. E. R. LOS NAIPES</v>
          </cell>
        </row>
        <row r="4770">
          <cell r="I4770">
            <v>205789000035</v>
          </cell>
          <cell r="J4770" t="str">
            <v>C. E. R. SAN ISIDRO</v>
          </cell>
        </row>
        <row r="4771">
          <cell r="I4771">
            <v>105034000014</v>
          </cell>
          <cell r="J4771" t="str">
            <v>I. E. . SAN JUAN DE LOS ANDES</v>
          </cell>
        </row>
        <row r="4772">
          <cell r="I4772">
            <v>205021000257</v>
          </cell>
          <cell r="J4772" t="str">
            <v>C. E. R. LA INMACULADA</v>
          </cell>
        </row>
        <row r="4773">
          <cell r="I4773">
            <v>205030000103</v>
          </cell>
          <cell r="J4773" t="str">
            <v>C. E. R. EL CEDRO</v>
          </cell>
        </row>
        <row r="4774">
          <cell r="I4774">
            <v>205051002467</v>
          </cell>
          <cell r="J4774" t="str">
            <v>I. E. R. BAJO LA ARENOSA</v>
          </cell>
        </row>
        <row r="4775">
          <cell r="I4775">
            <v>205604000280</v>
          </cell>
          <cell r="J4775" t="str">
            <v>C. E. R. OTU</v>
          </cell>
        </row>
        <row r="4776">
          <cell r="I4776">
            <v>205045000380</v>
          </cell>
          <cell r="J4776" t="str">
            <v>C. E. R. LA VICTORIA</v>
          </cell>
        </row>
        <row r="4777">
          <cell r="I4777">
            <v>205051002564</v>
          </cell>
          <cell r="J4777" t="str">
            <v>C. E. R. LAS PAVITAS</v>
          </cell>
        </row>
        <row r="4778">
          <cell r="I4778">
            <v>205665001254</v>
          </cell>
          <cell r="J4778" t="str">
            <v>C. E. R. LA UNION</v>
          </cell>
        </row>
        <row r="4779">
          <cell r="I4779">
            <v>205679000943</v>
          </cell>
          <cell r="J4779" t="str">
            <v>C. E. R. EL GUAMAL</v>
          </cell>
        </row>
        <row r="4780">
          <cell r="I4780">
            <v>205042000311</v>
          </cell>
          <cell r="J4780" t="str">
            <v>C. E. R. LA CORDILLERA</v>
          </cell>
        </row>
        <row r="4781">
          <cell r="I4781">
            <v>205847001322</v>
          </cell>
          <cell r="J4781" t="str">
            <v>C. E. R. LA GUAYABALA</v>
          </cell>
        </row>
        <row r="4782">
          <cell r="I4782">
            <v>205792000208</v>
          </cell>
          <cell r="J4782" t="str">
            <v>C. E. R. SAN FRANCISCO</v>
          </cell>
        </row>
        <row r="4783">
          <cell r="I4783">
            <v>205893001132</v>
          </cell>
          <cell r="J4783" t="str">
            <v>C. E. R. CONDOR</v>
          </cell>
        </row>
        <row r="4784">
          <cell r="I4784">
            <v>205667000646</v>
          </cell>
          <cell r="J4784" t="str">
            <v>C.E.R. BOQUERÓN - SEDE PRINCIPAL</v>
          </cell>
        </row>
        <row r="4785">
          <cell r="I4785">
            <v>205690000106</v>
          </cell>
          <cell r="J4785" t="str">
            <v>I. E. R. EL RAYO</v>
          </cell>
        </row>
        <row r="4786">
          <cell r="I4786">
            <v>205665001122</v>
          </cell>
          <cell r="J4786" t="str">
            <v>C. E. R. CERRO BUENAVISTA</v>
          </cell>
        </row>
        <row r="4787">
          <cell r="I4787">
            <v>205649001155</v>
          </cell>
          <cell r="J4787" t="str">
            <v>C. E. R. BETULIA</v>
          </cell>
        </row>
        <row r="4788">
          <cell r="I4788">
            <v>205284001088</v>
          </cell>
          <cell r="J4788" t="str">
            <v>C. E. R. SAN ANDRES</v>
          </cell>
        </row>
        <row r="4789">
          <cell r="I4789">
            <v>205789000043</v>
          </cell>
          <cell r="J4789" t="str">
            <v>C. E. R. SAN LUIS</v>
          </cell>
        </row>
        <row r="4790">
          <cell r="I4790">
            <v>205234001087</v>
          </cell>
          <cell r="J4790" t="str">
            <v>C. E. R. CHACHAFRUTAL</v>
          </cell>
        </row>
        <row r="4791">
          <cell r="I4791">
            <v>205400000027</v>
          </cell>
          <cell r="J4791" t="str">
            <v>C. E. R. PIEDRAS</v>
          </cell>
        </row>
        <row r="4792">
          <cell r="I4792">
            <v>205125000097</v>
          </cell>
          <cell r="J4792" t="str">
            <v>I. E. R. EL PLAYON</v>
          </cell>
        </row>
        <row r="4793">
          <cell r="I4793">
            <v>205197000270</v>
          </cell>
          <cell r="J4793" t="str">
            <v>C. E. R. SAN LORENZO</v>
          </cell>
        </row>
        <row r="4794">
          <cell r="I4794">
            <v>205284000006</v>
          </cell>
          <cell r="J4794" t="str">
            <v>C. E. R. ASIDO</v>
          </cell>
        </row>
        <row r="4795">
          <cell r="I4795">
            <v>205101000134</v>
          </cell>
          <cell r="J4795" t="str">
            <v>C. E. R. SAN NICOLAS</v>
          </cell>
        </row>
        <row r="4796">
          <cell r="I4796">
            <v>205313000461</v>
          </cell>
          <cell r="J4796" t="str">
            <v>C. E. R. QUEBRADONA ARRIBA</v>
          </cell>
        </row>
        <row r="4797">
          <cell r="I4797">
            <v>205854000706</v>
          </cell>
          <cell r="J4797" t="str">
            <v>C. E. R. LAS PALOMAS</v>
          </cell>
        </row>
        <row r="4798">
          <cell r="I4798">
            <v>205541000365</v>
          </cell>
          <cell r="J4798" t="str">
            <v>C. E. R. SANTA ANA</v>
          </cell>
        </row>
        <row r="4799">
          <cell r="I4799">
            <v>205361000821</v>
          </cell>
          <cell r="J4799" t="str">
            <v>C. E. R. LA LOMITA</v>
          </cell>
        </row>
        <row r="4800">
          <cell r="I4800">
            <v>205893001809</v>
          </cell>
          <cell r="J4800" t="str">
            <v>C. E. R. PUERTO MATILDE</v>
          </cell>
        </row>
        <row r="4801">
          <cell r="I4801">
            <v>205656000032</v>
          </cell>
          <cell r="J4801" t="str">
            <v>C. E. R. LA HERMOSA</v>
          </cell>
        </row>
        <row r="4802">
          <cell r="I4802">
            <v>205579000555</v>
          </cell>
          <cell r="J4802" t="str">
            <v>C. E. R. SAN JULIAN</v>
          </cell>
        </row>
        <row r="4803">
          <cell r="I4803">
            <v>205664000637</v>
          </cell>
          <cell r="J4803" t="str">
            <v>C. E. R. LAS AURAS</v>
          </cell>
        </row>
        <row r="4804">
          <cell r="I4804">
            <v>205142000114</v>
          </cell>
          <cell r="J4804" t="str">
            <v>C. E. R. LAS AGUILAS</v>
          </cell>
        </row>
        <row r="4805">
          <cell r="I4805">
            <v>205361001070</v>
          </cell>
          <cell r="J4805" t="str">
            <v>C. E. R. SAN PABLO</v>
          </cell>
        </row>
        <row r="4806">
          <cell r="I4806">
            <v>205607000108</v>
          </cell>
          <cell r="J4806" t="str">
            <v>C. E. R. PUENTE PELAEZ</v>
          </cell>
        </row>
        <row r="4807">
          <cell r="I4807">
            <v>205051002211</v>
          </cell>
          <cell r="J4807" t="str">
            <v>C. E. R. LOS MUSGOS</v>
          </cell>
        </row>
        <row r="4808">
          <cell r="I4808">
            <v>205209000262</v>
          </cell>
          <cell r="J4808" t="str">
            <v>C.E.R. SAN JOSE - SEDE PRINCIPAL</v>
          </cell>
        </row>
        <row r="4809">
          <cell r="I4809">
            <v>205113000415</v>
          </cell>
          <cell r="J4809" t="str">
            <v>C. E. R. CHUNCHUNCO</v>
          </cell>
        </row>
        <row r="4810">
          <cell r="I4810">
            <v>205847001772</v>
          </cell>
          <cell r="J4810" t="str">
            <v>C.E.R. EL TUNAL - SEDE PRINCIPAL</v>
          </cell>
        </row>
        <row r="4811">
          <cell r="I4811">
            <v>205021000061</v>
          </cell>
          <cell r="J4811" t="str">
            <v>C. E. R.  FLOR MARINA VARGAS VALENCIA LA PAVA</v>
          </cell>
        </row>
        <row r="4812">
          <cell r="I4812">
            <v>205031000174</v>
          </cell>
          <cell r="J4812" t="str">
            <v>I. E. R. ARENAS BLANCAS</v>
          </cell>
        </row>
        <row r="4813">
          <cell r="I4813">
            <v>205002000386</v>
          </cell>
          <cell r="J4813" t="str">
            <v>C. E. R. RAFAELA GUTIERREZ</v>
          </cell>
        </row>
        <row r="4814">
          <cell r="I4814">
            <v>205002000289</v>
          </cell>
          <cell r="J4814" t="str">
            <v>C. E. R. SAN LUIS</v>
          </cell>
        </row>
        <row r="4815">
          <cell r="I4815">
            <v>205002000459</v>
          </cell>
          <cell r="J4815" t="str">
            <v>C. E. R. SOTAYAC</v>
          </cell>
        </row>
        <row r="4816">
          <cell r="I4816">
            <v>205051007922</v>
          </cell>
          <cell r="J4816" t="str">
            <v>C. E. R. LA ESMERALDA</v>
          </cell>
        </row>
        <row r="4817">
          <cell r="I4817">
            <v>205051002190</v>
          </cell>
          <cell r="J4817" t="str">
            <v>C. E. R. LA MESA</v>
          </cell>
        </row>
        <row r="4818">
          <cell r="I4818">
            <v>205055000680</v>
          </cell>
          <cell r="J4818" t="str">
            <v>C. E. R. EL BOSQUE</v>
          </cell>
        </row>
        <row r="4819">
          <cell r="I4819">
            <v>205604001651</v>
          </cell>
          <cell r="J4819" t="str">
            <v>C. E. R. EL TAMBOR - BUENOS AIRES</v>
          </cell>
        </row>
        <row r="4820">
          <cell r="I4820">
            <v>205079000320</v>
          </cell>
          <cell r="J4820" t="str">
            <v>C. E. R. LA CRUZ</v>
          </cell>
        </row>
        <row r="4821">
          <cell r="I4821">
            <v>205120001265</v>
          </cell>
          <cell r="J4821" t="str">
            <v>E.R.I. ALTO CANDILEJAS - SEDE PRINCIPAL</v>
          </cell>
        </row>
        <row r="4822">
          <cell r="I4822">
            <v>205642000641</v>
          </cell>
          <cell r="J4822" t="str">
            <v>C. E. R. EL RETIRO</v>
          </cell>
        </row>
        <row r="4823">
          <cell r="I4823">
            <v>205761000463</v>
          </cell>
          <cell r="J4823" t="str">
            <v>C. E. R. JUNTAS</v>
          </cell>
        </row>
        <row r="4824">
          <cell r="I4824">
            <v>205670000941</v>
          </cell>
          <cell r="J4824" t="str">
            <v>C. E. R. LA CANDELARIA</v>
          </cell>
        </row>
        <row r="4825">
          <cell r="I4825">
            <v>205790001096</v>
          </cell>
          <cell r="J4825" t="str">
            <v>C. E. R.  TAMACO</v>
          </cell>
        </row>
        <row r="4826">
          <cell r="I4826">
            <v>205847000164</v>
          </cell>
          <cell r="J4826" t="str">
            <v>C. E. R. AGUAS CHIQUITAS</v>
          </cell>
        </row>
        <row r="4827">
          <cell r="I4827">
            <v>205847001357</v>
          </cell>
          <cell r="J4827" t="str">
            <v>C. E. R. CURVATA</v>
          </cell>
        </row>
        <row r="4828">
          <cell r="I4828">
            <v>205854000731</v>
          </cell>
          <cell r="J4828" t="str">
            <v>C. E. R. JUNTAS</v>
          </cell>
        </row>
        <row r="4829">
          <cell r="I4829">
            <v>205885000615</v>
          </cell>
          <cell r="J4829" t="str">
            <v>C. E. R. LA CABAÑA</v>
          </cell>
        </row>
        <row r="4830">
          <cell r="I4830">
            <v>205885000526</v>
          </cell>
          <cell r="J4830" t="str">
            <v>C. E. R. LA MARGARITA</v>
          </cell>
        </row>
        <row r="4831">
          <cell r="I4831">
            <v>205885000321</v>
          </cell>
          <cell r="J4831" t="str">
            <v>C. E. R. LAS DANTAS</v>
          </cell>
        </row>
        <row r="4832">
          <cell r="I4832">
            <v>205885000542</v>
          </cell>
          <cell r="J4832" t="str">
            <v>C. E. R.  LA ALONDRA</v>
          </cell>
        </row>
        <row r="4833">
          <cell r="I4833">
            <v>205895001288</v>
          </cell>
          <cell r="J4833" t="str">
            <v>C. E. R. AQUI SI</v>
          </cell>
        </row>
        <row r="4834">
          <cell r="I4834">
            <v>205674000104</v>
          </cell>
          <cell r="J4834" t="str">
            <v>C. E. R. GUAMITO</v>
          </cell>
        </row>
        <row r="4835">
          <cell r="I4835">
            <v>205809000193</v>
          </cell>
          <cell r="J4835" t="str">
            <v>C. E. R. LOMA DEL GUAMO</v>
          </cell>
        </row>
        <row r="4836">
          <cell r="I4836">
            <v>205306000153</v>
          </cell>
          <cell r="J4836" t="str">
            <v>C. E. R. EL AGUILA</v>
          </cell>
        </row>
        <row r="4837">
          <cell r="I4837">
            <v>205197000474</v>
          </cell>
          <cell r="J4837" t="str">
            <v>C. E. R. LA PLACETA</v>
          </cell>
        </row>
        <row r="4838">
          <cell r="I4838">
            <v>205147000112</v>
          </cell>
          <cell r="J4838" t="str">
            <v>I. E. R. VILLA NELLY</v>
          </cell>
        </row>
        <row r="4839">
          <cell r="I4839">
            <v>205318000591</v>
          </cell>
          <cell r="J4839" t="str">
            <v>CENTRO EDUCATIVO RURAL PUEBLITO</v>
          </cell>
        </row>
        <row r="4840">
          <cell r="I4840">
            <v>205321000071</v>
          </cell>
          <cell r="J4840" t="str">
            <v>C. E. R. LA PIEDRA</v>
          </cell>
        </row>
        <row r="4841">
          <cell r="I4841">
            <v>105042000732</v>
          </cell>
          <cell r="J4841" t="str">
            <v>COLEGIO ARTURO VELASQUEZ ORTIZ</v>
          </cell>
        </row>
        <row r="4842">
          <cell r="I4842">
            <v>105042000546</v>
          </cell>
          <cell r="J4842" t="str">
            <v>E U LAURA HOYOS DE M</v>
          </cell>
        </row>
        <row r="4843">
          <cell r="I4843">
            <v>105042000091</v>
          </cell>
          <cell r="J4843" t="str">
            <v>E U JOSE MARIA MARTINEZ PARDO</v>
          </cell>
        </row>
        <row r="4844">
          <cell r="I4844">
            <v>205088000308</v>
          </cell>
          <cell r="J4844" t="str">
            <v>ESC RUR CUARTAS</v>
          </cell>
        </row>
        <row r="4845">
          <cell r="I4845">
            <v>205088000430</v>
          </cell>
          <cell r="J4845" t="str">
            <v>COL RURAL LA UNION</v>
          </cell>
        </row>
        <row r="4846">
          <cell r="I4846">
            <v>205887000736</v>
          </cell>
          <cell r="J4846" t="str">
            <v>C. E. R. CHORROS BLANCOS ABAJO</v>
          </cell>
        </row>
        <row r="4847">
          <cell r="I4847">
            <v>205847000954</v>
          </cell>
          <cell r="J4847" t="str">
            <v>C. E. R. LA QUIEBRA</v>
          </cell>
        </row>
        <row r="4848">
          <cell r="I4848">
            <v>105001000639</v>
          </cell>
          <cell r="J4848" t="str">
            <v>SEC ESC BATALLON GIRARDOT</v>
          </cell>
        </row>
        <row r="4849">
          <cell r="I4849">
            <v>105001005410</v>
          </cell>
          <cell r="J4849" t="str">
            <v>INST EDUC JUAN DE DIOS CARVAJAL</v>
          </cell>
        </row>
        <row r="4850">
          <cell r="I4850">
            <v>205313000096</v>
          </cell>
          <cell r="J4850" t="str">
            <v>C. E. R. LA HONDA CENTRAL</v>
          </cell>
        </row>
        <row r="4851">
          <cell r="I4851">
            <v>205361001541</v>
          </cell>
          <cell r="J4851" t="str">
            <v>C. E. R. TRAVESIAS</v>
          </cell>
        </row>
        <row r="4852">
          <cell r="I4852">
            <v>205093000189</v>
          </cell>
          <cell r="J4852" t="str">
            <v>C. E. R. PURCO</v>
          </cell>
        </row>
        <row r="4853">
          <cell r="I4853">
            <v>205250001143</v>
          </cell>
          <cell r="J4853" t="str">
            <v>E U I NUEVA GRANADA</v>
          </cell>
        </row>
        <row r="4854">
          <cell r="I4854">
            <v>105250000932</v>
          </cell>
          <cell r="J4854" t="str">
            <v>COLEGIO LA ESMERALDA</v>
          </cell>
        </row>
        <row r="4855">
          <cell r="I4855">
            <v>205264000042</v>
          </cell>
          <cell r="J4855" t="str">
            <v>C. E. R. LAS BRISAS</v>
          </cell>
        </row>
        <row r="4856">
          <cell r="I4856">
            <v>105647000025</v>
          </cell>
          <cell r="J4856" t="str">
            <v>E.U.ALBERTO TOBON GALLON - SEDE PRINCIPAL</v>
          </cell>
        </row>
        <row r="4857">
          <cell r="I4857">
            <v>105647000157</v>
          </cell>
          <cell r="J4857" t="str">
            <v>E.U.ANGELA LOPERA BEDOYA - SEDE PRINCIPAL</v>
          </cell>
        </row>
        <row r="4858">
          <cell r="I4858">
            <v>205647000232</v>
          </cell>
          <cell r="J4858" t="str">
            <v>E.U.JOHN JAIRO TEJADA SEPULVEDA - SEDE PRINCIPAL</v>
          </cell>
        </row>
        <row r="4859">
          <cell r="I4859">
            <v>105647000220</v>
          </cell>
          <cell r="J4859" t="str">
            <v>LICEO JUAN XXIII</v>
          </cell>
        </row>
        <row r="4860">
          <cell r="I4860">
            <v>205120000196</v>
          </cell>
          <cell r="J4860" t="str">
            <v>E R MEDELLIN </v>
          </cell>
        </row>
        <row r="4861">
          <cell r="I4861">
            <v>205120000790</v>
          </cell>
          <cell r="J4861" t="str">
            <v>E U JARDIN </v>
          </cell>
        </row>
        <row r="4862">
          <cell r="I4862">
            <v>205120000293</v>
          </cell>
          <cell r="J4862" t="str">
            <v>E R LA CEIBA </v>
          </cell>
        </row>
        <row r="4863">
          <cell r="I4863">
            <v>205120001435</v>
          </cell>
          <cell r="J4863" t="str">
            <v>LICEO GASPAR DE RODAS</v>
          </cell>
        </row>
        <row r="4864">
          <cell r="I4864">
            <v>205209000211</v>
          </cell>
          <cell r="J4864" t="str">
            <v>C. E. R. YARUMAL</v>
          </cell>
        </row>
        <row r="4865">
          <cell r="I4865">
            <v>205376000053</v>
          </cell>
          <cell r="J4865" t="str">
            <v>C. E. R. MARIA ESTEVEZ</v>
          </cell>
        </row>
        <row r="4866">
          <cell r="I4866">
            <v>205361001436</v>
          </cell>
          <cell r="J4866" t="str">
            <v>C. E. R. SAN JOSE</v>
          </cell>
        </row>
        <row r="4867">
          <cell r="I4867">
            <v>205197001047</v>
          </cell>
          <cell r="J4867" t="str">
            <v>C. E. R. GUACALES</v>
          </cell>
        </row>
        <row r="4868">
          <cell r="I4868">
            <v>205361001100</v>
          </cell>
          <cell r="J4868" t="str">
            <v>C. E. R. LA FLORIDA</v>
          </cell>
        </row>
        <row r="4869">
          <cell r="I4869">
            <v>205002000637</v>
          </cell>
          <cell r="J4869" t="str">
            <v>C. E. R. LUISA DUQUE DE A</v>
          </cell>
        </row>
        <row r="4870">
          <cell r="I4870">
            <v>205038000200</v>
          </cell>
          <cell r="J4870" t="str">
            <v>C. E. R. SANTA TERESA</v>
          </cell>
        </row>
        <row r="4871">
          <cell r="I4871">
            <v>205040000284</v>
          </cell>
          <cell r="J4871" t="str">
            <v>C. E. R. EL BANCO</v>
          </cell>
        </row>
        <row r="4872">
          <cell r="I4872">
            <v>205040001302</v>
          </cell>
          <cell r="J4872" t="str">
            <v>C. E. R. OCTAVIO BARRIENTOS</v>
          </cell>
        </row>
        <row r="4873">
          <cell r="I4873">
            <v>205044000246</v>
          </cell>
          <cell r="J4873" t="str">
            <v>C. E. R. EL ENCANTO</v>
          </cell>
        </row>
        <row r="4874">
          <cell r="I4874">
            <v>205051000651</v>
          </cell>
          <cell r="J4874" t="str">
            <v>C. E. R.  EL CAUCHO</v>
          </cell>
        </row>
        <row r="4875">
          <cell r="I4875">
            <v>205051000197</v>
          </cell>
          <cell r="J4875" t="str">
            <v>C. E. R. EL CANIME</v>
          </cell>
        </row>
        <row r="4876">
          <cell r="I4876">
            <v>205051002459</v>
          </cell>
          <cell r="J4876" t="str">
            <v>C. E. R.  MONTESORI</v>
          </cell>
        </row>
        <row r="4877">
          <cell r="I4877">
            <v>205604001367</v>
          </cell>
          <cell r="J4877" t="str">
            <v>C. E. R. EL POPERO</v>
          </cell>
        </row>
        <row r="4878">
          <cell r="I4878">
            <v>205679000340</v>
          </cell>
          <cell r="J4878" t="str">
            <v>C. E. R. ATANASIO</v>
          </cell>
        </row>
        <row r="4879">
          <cell r="I4879">
            <v>205667000077</v>
          </cell>
          <cell r="J4879" t="str">
            <v>C. E. R. LA FLORIDA</v>
          </cell>
        </row>
        <row r="4880">
          <cell r="I4880">
            <v>205607000183</v>
          </cell>
          <cell r="J4880" t="str">
            <v>C. E. R. RICARDO MEJIA</v>
          </cell>
        </row>
        <row r="4881">
          <cell r="I4881">
            <v>205361001410</v>
          </cell>
          <cell r="J4881" t="str">
            <v>C. E. R. OCAL</v>
          </cell>
        </row>
        <row r="4882">
          <cell r="I4882">
            <v>205756000200</v>
          </cell>
          <cell r="J4882" t="str">
            <v>C. E. R. NARANJAL ARRIBA</v>
          </cell>
        </row>
        <row r="4883">
          <cell r="I4883">
            <v>205674000619</v>
          </cell>
          <cell r="J4883" t="str">
            <v>C. E. R. ALTO DE LA COMPAÑIA</v>
          </cell>
        </row>
        <row r="4884">
          <cell r="I4884">
            <v>205679000897</v>
          </cell>
          <cell r="J4884" t="str">
            <v>C. E. R. BUENAVISTA</v>
          </cell>
        </row>
        <row r="4885">
          <cell r="I4885">
            <v>205142000122</v>
          </cell>
          <cell r="J4885" t="str">
            <v>C. E. R. VEINTE DE JULIO</v>
          </cell>
        </row>
        <row r="4886">
          <cell r="I4886">
            <v>205679000927</v>
          </cell>
          <cell r="J4886" t="str">
            <v>C. E. R. LAS PALOMAS</v>
          </cell>
        </row>
        <row r="4887">
          <cell r="I4887">
            <v>205051002483</v>
          </cell>
          <cell r="J4887" t="str">
            <v>E R LOS ANGELES</v>
          </cell>
        </row>
        <row r="4888">
          <cell r="I4888">
            <v>205051002441</v>
          </cell>
          <cell r="J4888" t="str">
            <v>E R ANTONIO NARIQO (D)(UNIT)</v>
          </cell>
        </row>
        <row r="4889">
          <cell r="I4889">
            <v>205051001959</v>
          </cell>
          <cell r="J4889" t="str">
            <v>COLEGIO LA CANDELARIA</v>
          </cell>
        </row>
        <row r="4890">
          <cell r="I4890">
            <v>205051000715</v>
          </cell>
          <cell r="J4890" t="str">
            <v>E R I KILOMETRO 23</v>
          </cell>
        </row>
        <row r="4891">
          <cell r="I4891">
            <v>205051000171</v>
          </cell>
          <cell r="J4891" t="str">
            <v>E R SANTA ROSA LA ATOYOSA</v>
          </cell>
        </row>
        <row r="4892">
          <cell r="I4892">
            <v>205172001069</v>
          </cell>
          <cell r="J4892" t="str">
            <v>C. E. R. EL CONGO</v>
          </cell>
        </row>
        <row r="4893">
          <cell r="I4893">
            <v>205093000316</v>
          </cell>
          <cell r="J4893" t="str">
            <v>C. E. R. LOS ANIMES</v>
          </cell>
        </row>
        <row r="4894">
          <cell r="I4894">
            <v>205761000099</v>
          </cell>
          <cell r="J4894" t="str">
            <v>C. E. R. MARIA ANGELINA HERRERA VELEZ</v>
          </cell>
        </row>
        <row r="4895">
          <cell r="I4895">
            <v>205670000304</v>
          </cell>
          <cell r="J4895" t="str">
            <v>C. E. R. SANTA ISABEL DEL NARE</v>
          </cell>
        </row>
        <row r="4896">
          <cell r="I4896">
            <v>205670000371</v>
          </cell>
          <cell r="J4896" t="str">
            <v>C. E. R. SAN JORGE</v>
          </cell>
        </row>
        <row r="4897">
          <cell r="I4897">
            <v>205686000258</v>
          </cell>
          <cell r="J4897" t="str">
            <v>C. E. R. EL HATO</v>
          </cell>
        </row>
        <row r="4898">
          <cell r="I4898">
            <v>205885000411</v>
          </cell>
          <cell r="J4898" t="str">
            <v>C. E. R. PUERTO ESTAFA</v>
          </cell>
        </row>
        <row r="4899">
          <cell r="I4899">
            <v>205656000351</v>
          </cell>
          <cell r="J4899" t="str">
            <v>C. E. R. LAS ESTANCIAS</v>
          </cell>
        </row>
        <row r="4900">
          <cell r="I4900">
            <v>205670000185</v>
          </cell>
          <cell r="J4900" t="str">
            <v>C. E. R. EL DIAMANTE</v>
          </cell>
        </row>
        <row r="4901">
          <cell r="I4901">
            <v>205042000419</v>
          </cell>
          <cell r="J4901" t="str">
            <v>C. E. R. OBREGON</v>
          </cell>
        </row>
        <row r="4902">
          <cell r="I4902">
            <v>205034001147</v>
          </cell>
          <cell r="J4902" t="str">
            <v>C. E. R. BRAZO SECO</v>
          </cell>
        </row>
        <row r="4903">
          <cell r="I4903">
            <v>205197000067</v>
          </cell>
          <cell r="J4903" t="str">
            <v>C. E. R. MEDIA CUESTA</v>
          </cell>
        </row>
        <row r="4904">
          <cell r="I4904">
            <v>205686000207</v>
          </cell>
          <cell r="J4904" t="str">
            <v>C. E. R. VALLECITOS</v>
          </cell>
        </row>
        <row r="4905">
          <cell r="I4905">
            <v>205887001708</v>
          </cell>
          <cell r="J4905" t="str">
            <v>C. E. R. LAS CRUCES</v>
          </cell>
        </row>
        <row r="4906">
          <cell r="I4906">
            <v>205789000400</v>
          </cell>
          <cell r="J4906" t="str">
            <v>C. E. R. PIO XII</v>
          </cell>
        </row>
        <row r="4907">
          <cell r="I4907">
            <v>205021000095</v>
          </cell>
          <cell r="J4907" t="str">
            <v>C. E. R. CRUCES</v>
          </cell>
        </row>
        <row r="4908">
          <cell r="I4908">
            <v>205209000459</v>
          </cell>
          <cell r="J4908" t="str">
            <v>C. E. R. LEON DE GREIFF</v>
          </cell>
        </row>
        <row r="4909">
          <cell r="I4909">
            <v>205120001320</v>
          </cell>
          <cell r="J4909" t="str">
            <v>E.R.I. LOMA FRESCA - SEDE PRINCIPAL</v>
          </cell>
        </row>
        <row r="4910">
          <cell r="I4910">
            <v>205091000513</v>
          </cell>
          <cell r="J4910" t="str">
            <v>I. E. R. LA LINDA</v>
          </cell>
        </row>
        <row r="4911">
          <cell r="I4911">
            <v>205107000799</v>
          </cell>
          <cell r="J4911" t="str">
            <v>I. E. R. EL ROBLAL</v>
          </cell>
        </row>
        <row r="4912">
          <cell r="I4912">
            <v>205120001346</v>
          </cell>
          <cell r="J4912" t="str">
            <v>ESCUELA LA VICTORIA </v>
          </cell>
        </row>
        <row r="4913">
          <cell r="I4913">
            <v>205120001354</v>
          </cell>
          <cell r="J4913" t="str">
            <v>ESCUELA EL CACUCHO </v>
          </cell>
        </row>
        <row r="4914">
          <cell r="I4914">
            <v>205120000986</v>
          </cell>
          <cell r="J4914" t="str">
            <v>E R FERNANDO GONZALEZ </v>
          </cell>
        </row>
        <row r="4915">
          <cell r="I4915">
            <v>205125000101</v>
          </cell>
          <cell r="J4915" t="str">
            <v>I. E. R. SAN JUAN</v>
          </cell>
        </row>
        <row r="4916">
          <cell r="I4916">
            <v>205142000076</v>
          </cell>
          <cell r="J4916" t="str">
            <v>C. E. R. EL BAGRE</v>
          </cell>
        </row>
        <row r="4917">
          <cell r="I4917">
            <v>205145000492</v>
          </cell>
          <cell r="J4917" t="str">
            <v>C. E. R. MANZANARES</v>
          </cell>
        </row>
        <row r="4918">
          <cell r="I4918">
            <v>205148000078</v>
          </cell>
          <cell r="J4918" t="str">
            <v>C. E. R. CRISTO REY</v>
          </cell>
        </row>
        <row r="4919">
          <cell r="I4919">
            <v>205148000621</v>
          </cell>
          <cell r="J4919" t="str">
            <v>C. E. R. LA AGUADA</v>
          </cell>
        </row>
        <row r="4920">
          <cell r="I4920">
            <v>205197000563</v>
          </cell>
          <cell r="J4920" t="str">
            <v>C. E. R. LA QUIEBRA</v>
          </cell>
        </row>
        <row r="4921">
          <cell r="I4921">
            <v>205209000556</v>
          </cell>
          <cell r="J4921" t="str">
            <v>C. E. R. EL CHOCHO</v>
          </cell>
        </row>
        <row r="4922">
          <cell r="I4922">
            <v>205209000653</v>
          </cell>
          <cell r="J4922" t="str">
            <v>C. E. R. EL HIGUERON</v>
          </cell>
        </row>
        <row r="4923">
          <cell r="I4923">
            <v>205667000336</v>
          </cell>
          <cell r="J4923" t="str">
            <v>C. E. R. CUERVOS</v>
          </cell>
        </row>
        <row r="4924">
          <cell r="I4924">
            <v>205674000180</v>
          </cell>
          <cell r="J4924" t="str">
            <v>C. E. R. LA PRIMAVERA</v>
          </cell>
        </row>
        <row r="4925">
          <cell r="I4925">
            <v>205031010480</v>
          </cell>
          <cell r="J4925" t="str">
            <v>I.E.R. LA SONADORA - SEDE PRINCIPAL</v>
          </cell>
        </row>
        <row r="4926">
          <cell r="I4926">
            <v>205873000199</v>
          </cell>
          <cell r="J4926" t="str">
            <v>C. E. R. PUERTO ANTIOQUIA</v>
          </cell>
        </row>
        <row r="4927">
          <cell r="I4927">
            <v>205197000695</v>
          </cell>
          <cell r="J4927" t="str">
            <v>C. E. R. AGUA LINDA</v>
          </cell>
        </row>
        <row r="4928">
          <cell r="I4928">
            <v>205361000294</v>
          </cell>
          <cell r="J4928" t="str">
            <v>I. E. R. LOS SAUCES</v>
          </cell>
        </row>
        <row r="4929">
          <cell r="I4929">
            <v>205483000091</v>
          </cell>
          <cell r="J4929" t="str">
            <v>C. E. R. SANTA ROSA</v>
          </cell>
        </row>
        <row r="4930">
          <cell r="I4930">
            <v>205686000916</v>
          </cell>
          <cell r="J4930" t="str">
            <v>C. E. R. LAZARO DIAZ</v>
          </cell>
        </row>
        <row r="4931">
          <cell r="I4931">
            <v>205440000046</v>
          </cell>
          <cell r="J4931" t="str">
            <v>C. E. R. ISIDORO GOMEZ</v>
          </cell>
        </row>
        <row r="4932">
          <cell r="I4932">
            <v>205543000150</v>
          </cell>
          <cell r="J4932" t="str">
            <v>C. E. R. VEGA DEL INGLES</v>
          </cell>
        </row>
        <row r="4933">
          <cell r="I4933">
            <v>205543000281</v>
          </cell>
          <cell r="J4933" t="str">
            <v>C. E. R. EL AURA</v>
          </cell>
        </row>
        <row r="4934">
          <cell r="I4934">
            <v>205789000621</v>
          </cell>
          <cell r="J4934" t="str">
            <v>C. E. R.  LA LIBORIANA</v>
          </cell>
        </row>
        <row r="4935">
          <cell r="I4935">
            <v>205138000029</v>
          </cell>
          <cell r="J4935" t="str">
            <v>C. E. R. LA AGUADA</v>
          </cell>
        </row>
        <row r="4936">
          <cell r="I4936">
            <v>205858000352</v>
          </cell>
          <cell r="J4936" t="str">
            <v>C. E. R. ANTONIO NARIÑO</v>
          </cell>
        </row>
        <row r="4937">
          <cell r="I4937">
            <v>205604000239</v>
          </cell>
          <cell r="J4937" t="str">
            <v>C. E. R. LA PALMA</v>
          </cell>
        </row>
        <row r="4938">
          <cell r="I4938">
            <v>205858000026</v>
          </cell>
          <cell r="J4938" t="str">
            <v>C. E. R. BELLAVISTA</v>
          </cell>
        </row>
        <row r="4939">
          <cell r="I4939">
            <v>205543000231</v>
          </cell>
          <cell r="J4939" t="str">
            <v>C. E. R. SAN JULIAN DE BARBACOAS</v>
          </cell>
        </row>
        <row r="4940">
          <cell r="I4940">
            <v>205543000249</v>
          </cell>
          <cell r="J4940" t="str">
            <v>C. E. R. GUAYABAL</v>
          </cell>
        </row>
        <row r="4941">
          <cell r="I4941">
            <v>205576000279</v>
          </cell>
          <cell r="J4941" t="str">
            <v>C. E. R. SANTA BARBARA</v>
          </cell>
        </row>
        <row r="4942">
          <cell r="I4942">
            <v>205483000210</v>
          </cell>
          <cell r="J4942" t="str">
            <v>C. E. R. GUAMAL</v>
          </cell>
        </row>
        <row r="4943">
          <cell r="I4943">
            <v>205674000279</v>
          </cell>
          <cell r="J4943" t="str">
            <v>I. E.  RURAL CHAPARRAL</v>
          </cell>
        </row>
        <row r="4944">
          <cell r="I4944">
            <v>205856000258</v>
          </cell>
          <cell r="J4944" t="str">
            <v>C. E. R. CARLOS FERNANDEZ QUEVEDO</v>
          </cell>
        </row>
        <row r="4945">
          <cell r="I4945">
            <v>205002000734</v>
          </cell>
          <cell r="J4945" t="str">
            <v>C. E. R. SAN JOSE</v>
          </cell>
        </row>
        <row r="4946">
          <cell r="I4946">
            <v>205893001141</v>
          </cell>
          <cell r="J4946" t="str">
            <v>C. E. R. PUERTO NUEVO NO.2</v>
          </cell>
        </row>
        <row r="4947">
          <cell r="I4947">
            <v>205034000493</v>
          </cell>
          <cell r="J4947" t="str">
            <v>C. E. R. LA BORRAJA</v>
          </cell>
        </row>
        <row r="4948">
          <cell r="I4948">
            <v>205055000221</v>
          </cell>
          <cell r="J4948" t="str">
            <v>C. E. R. HELIODORO ZULUAGA</v>
          </cell>
        </row>
        <row r="4949">
          <cell r="I4949">
            <v>205051001509</v>
          </cell>
          <cell r="J4949" t="str">
            <v>C. E. R. LA ARENOSA</v>
          </cell>
        </row>
        <row r="4950">
          <cell r="I4950">
            <v>205628000345</v>
          </cell>
          <cell r="J4950" t="str">
            <v>C. E. R. LA AURORA</v>
          </cell>
        </row>
        <row r="4951">
          <cell r="I4951">
            <v>205134000130</v>
          </cell>
          <cell r="J4951" t="str">
            <v>C. E. R. NORIZAL</v>
          </cell>
        </row>
        <row r="4952">
          <cell r="I4952">
            <v>205347000079</v>
          </cell>
          <cell r="J4952" t="str">
            <v>C. E. R. SANTA ISABEL</v>
          </cell>
        </row>
        <row r="4953">
          <cell r="I4953">
            <v>205101000037</v>
          </cell>
          <cell r="J4953" t="str">
            <v>C. E. R. ERNESTO ARANGO</v>
          </cell>
        </row>
        <row r="4954">
          <cell r="I4954">
            <v>205101000096</v>
          </cell>
          <cell r="J4954" t="str">
            <v>C. E. R. ISABEL VASQUEZ</v>
          </cell>
        </row>
        <row r="4955">
          <cell r="I4955">
            <v>205055000400</v>
          </cell>
          <cell r="J4955" t="str">
            <v>C. E. R. EL ROSARIO</v>
          </cell>
        </row>
        <row r="4956">
          <cell r="I4956">
            <v>205051000073</v>
          </cell>
          <cell r="J4956" t="str">
            <v>C. E. R. LAS PIEDRECITAS</v>
          </cell>
        </row>
        <row r="4957">
          <cell r="I4957">
            <v>205615000958</v>
          </cell>
          <cell r="J4957" t="str">
            <v>C. E. R. LA CONVENCION</v>
          </cell>
        </row>
        <row r="4958">
          <cell r="I4958">
            <v>205059000064</v>
          </cell>
          <cell r="J4958" t="str">
            <v>C. E. R. ELIAS MEJIA ALARCON</v>
          </cell>
        </row>
        <row r="4959">
          <cell r="I4959">
            <v>205660000870</v>
          </cell>
          <cell r="J4959" t="str">
            <v>C. E. R. EL PAISA</v>
          </cell>
        </row>
        <row r="4960">
          <cell r="I4960">
            <v>205051001860</v>
          </cell>
          <cell r="J4960" t="str">
            <v>C. E. R. VILLA FATIMA</v>
          </cell>
        </row>
        <row r="4961">
          <cell r="I4961">
            <v>205051000189</v>
          </cell>
          <cell r="J4961" t="str">
            <v>C. E. R. SAN JUANCITO</v>
          </cell>
        </row>
        <row r="4962">
          <cell r="I4962">
            <v>205607000078</v>
          </cell>
          <cell r="J4962" t="str">
            <v>I. E. R. NAZARETH - SEDE PRINCIPAL</v>
          </cell>
        </row>
        <row r="4963">
          <cell r="I4963">
            <v>205113000113</v>
          </cell>
          <cell r="J4963" t="str">
            <v>C. E. R. LLANO MONTAQA</v>
          </cell>
        </row>
        <row r="4964">
          <cell r="I4964">
            <v>205628000442</v>
          </cell>
          <cell r="J4964" t="str">
            <v>C.E.R. LA MESETA - SEDE PRINCIPAL</v>
          </cell>
        </row>
        <row r="4965">
          <cell r="I4965">
            <v>205315000239</v>
          </cell>
          <cell r="J4965" t="str">
            <v>C. E. R.  SAN PABLO ABAJO</v>
          </cell>
        </row>
        <row r="4966">
          <cell r="I4966">
            <v>205113000130</v>
          </cell>
          <cell r="J4966" t="str">
            <v>C. E. R. EL GUADUAL</v>
          </cell>
        </row>
        <row r="4967">
          <cell r="I4967">
            <v>205756000099</v>
          </cell>
          <cell r="J4967" t="str">
            <v>C. E. R. NORI</v>
          </cell>
        </row>
        <row r="4968">
          <cell r="I4968">
            <v>205756001338</v>
          </cell>
          <cell r="J4968" t="str">
            <v>C. E. R. SAN JERONIMO</v>
          </cell>
        </row>
        <row r="4969">
          <cell r="I4969">
            <v>205660000241</v>
          </cell>
          <cell r="J4969" t="str">
            <v>C.E.R. EL POPAL - SEDE PRINCIPAL</v>
          </cell>
        </row>
        <row r="4970">
          <cell r="I4970">
            <v>205543000478</v>
          </cell>
          <cell r="J4970" t="str">
            <v>C. E. R. SAN MIGUEL</v>
          </cell>
        </row>
        <row r="4971">
          <cell r="I4971">
            <v>205310000265</v>
          </cell>
          <cell r="J4971" t="str">
            <v>C. E. R. EL INDIO</v>
          </cell>
        </row>
        <row r="4972">
          <cell r="I4972">
            <v>205686000185</v>
          </cell>
          <cell r="J4972" t="str">
            <v>C. E. R. LA CABAÑA</v>
          </cell>
        </row>
        <row r="4973">
          <cell r="I4973">
            <v>205647000127</v>
          </cell>
          <cell r="J4973" t="str">
            <v>C. E. R. TRAVESIAS</v>
          </cell>
        </row>
        <row r="4974">
          <cell r="I4974">
            <v>205042000044</v>
          </cell>
          <cell r="J4974" t="str">
            <v>C. E. R. SANTA INES</v>
          </cell>
        </row>
        <row r="4975">
          <cell r="I4975">
            <v>205674000252</v>
          </cell>
          <cell r="J4975" t="str">
            <v>C. E. R. LA PEÑA</v>
          </cell>
        </row>
        <row r="4976">
          <cell r="I4976">
            <v>205134000636</v>
          </cell>
          <cell r="J4976" t="str">
            <v>C. E. R. LOS RANCHOS</v>
          </cell>
        </row>
        <row r="4977">
          <cell r="I4977">
            <v>205321000143</v>
          </cell>
          <cell r="J4977" t="str">
            <v>C. E. R. QUEBRADA ARRIBA</v>
          </cell>
        </row>
        <row r="4978">
          <cell r="I4978">
            <v>205197000521</v>
          </cell>
          <cell r="J4978" t="str">
            <v>C. E. R. SAN JUAN</v>
          </cell>
        </row>
        <row r="4979">
          <cell r="I4979">
            <v>205209000289</v>
          </cell>
          <cell r="J4979" t="str">
            <v>C. E. R. LA COSTA</v>
          </cell>
        </row>
        <row r="4980">
          <cell r="I4980">
            <v>405234002104</v>
          </cell>
          <cell r="J4980" t="str">
            <v>C. E. R.  INDIGENISTA TAPARALES</v>
          </cell>
        </row>
        <row r="4981">
          <cell r="I4981">
            <v>205234001729</v>
          </cell>
          <cell r="J4981" t="str">
            <v>C. E. R.  PLAYONES</v>
          </cell>
        </row>
        <row r="4982">
          <cell r="I4982">
            <v>205234001681</v>
          </cell>
          <cell r="J4982" t="str">
            <v>C. E. R. EL FILO DE GUADUALITO</v>
          </cell>
        </row>
        <row r="4983">
          <cell r="I4983">
            <v>205250001224</v>
          </cell>
          <cell r="J4983" t="str">
            <v>C. E. R. MUQUI ABAJO</v>
          </cell>
        </row>
        <row r="4984">
          <cell r="I4984">
            <v>205697000390</v>
          </cell>
          <cell r="J4984" t="str">
            <v>C. E. R. VALLE DE LUNA</v>
          </cell>
        </row>
        <row r="4985">
          <cell r="I4985">
            <v>205284001541</v>
          </cell>
          <cell r="J4985" t="str">
            <v>C. E. R. INDIGENISTA NEVATA</v>
          </cell>
        </row>
        <row r="4986">
          <cell r="I4986">
            <v>205284000090</v>
          </cell>
          <cell r="J4986" t="str">
            <v>C. E. R. LA HONDA</v>
          </cell>
        </row>
        <row r="4987">
          <cell r="I4987">
            <v>105001025704</v>
          </cell>
          <cell r="J4987" t="str">
            <v>COLEGIO MIGUEL ANTONIO RAMON MARTINEZ - SEDE PRINCIPAL</v>
          </cell>
        </row>
        <row r="4988">
          <cell r="I4988">
            <v>205040000331</v>
          </cell>
          <cell r="J4988" t="str">
            <v>C. E. R. LA CONCHA</v>
          </cell>
        </row>
        <row r="4989">
          <cell r="I4989">
            <v>205659000602</v>
          </cell>
          <cell r="J4989" t="str">
            <v>C. E. R. LOS VOLCANES</v>
          </cell>
        </row>
        <row r="4990">
          <cell r="I4990">
            <v>205674000261</v>
          </cell>
          <cell r="J4990" t="str">
            <v>C. E. R. LAS HOJAS</v>
          </cell>
        </row>
        <row r="4991">
          <cell r="I4991">
            <v>205854000234</v>
          </cell>
          <cell r="J4991" t="str">
            <v>C. E. R. LA LERIONA</v>
          </cell>
        </row>
        <row r="4992">
          <cell r="I4992">
            <v>205885000445</v>
          </cell>
          <cell r="J4992" t="str">
            <v>C. E. R. SAN JORGE</v>
          </cell>
        </row>
        <row r="4993">
          <cell r="I4993">
            <v>205887000396</v>
          </cell>
          <cell r="J4993" t="str">
            <v>C. E. R. SANTA ISABEL</v>
          </cell>
        </row>
        <row r="4994">
          <cell r="I4994">
            <v>205873000571</v>
          </cell>
          <cell r="J4994" t="str">
            <v>C. E. R. INDIG. GUAGUANDO</v>
          </cell>
        </row>
        <row r="4995">
          <cell r="I4995">
            <v>205667000719</v>
          </cell>
          <cell r="J4995" t="str">
            <v>C. E. R.  CARDAL</v>
          </cell>
        </row>
        <row r="4996">
          <cell r="I4996">
            <v>205045010521</v>
          </cell>
          <cell r="J4996" t="str">
            <v>C.E.R. BUENOS AIRES - SEDE PRINCIPAL</v>
          </cell>
        </row>
        <row r="4997">
          <cell r="I4997">
            <v>405172001254</v>
          </cell>
          <cell r="J4997" t="str">
            <v>C.E.R. QUEBRADA HONDA - SEDE PRINCIPAL</v>
          </cell>
        </row>
        <row r="4998">
          <cell r="I4998">
            <v>205002000645</v>
          </cell>
          <cell r="J4998" t="str">
            <v>C. E. R. GABRIEL ARANGO M</v>
          </cell>
        </row>
        <row r="4999">
          <cell r="I4999">
            <v>205234000447</v>
          </cell>
          <cell r="J4999" t="str">
            <v>I. E. R. ANTADO</v>
          </cell>
        </row>
        <row r="5000">
          <cell r="I5000">
            <v>205361001983</v>
          </cell>
          <cell r="J5000" t="str">
            <v>C. E. R. MANZANARES</v>
          </cell>
        </row>
        <row r="5001">
          <cell r="I5001">
            <v>205856000240</v>
          </cell>
          <cell r="J5001" t="str">
            <v>C. E. R. EL NARANJAL</v>
          </cell>
        </row>
        <row r="5002">
          <cell r="I5002">
            <v>205664000548</v>
          </cell>
          <cell r="J5002" t="str">
            <v>C. E. R. ALTO DE MEDINA</v>
          </cell>
        </row>
        <row r="5003">
          <cell r="I5003">
            <v>205093000243</v>
          </cell>
          <cell r="J5003" t="str">
            <v>I. E. R. LA QUIEBRA</v>
          </cell>
        </row>
        <row r="5004">
          <cell r="I5004">
            <v>205148000795</v>
          </cell>
          <cell r="J5004" t="str">
            <v>C. E. R. ALTO GRANDE</v>
          </cell>
        </row>
        <row r="5005">
          <cell r="I5005">
            <v>205148000876</v>
          </cell>
          <cell r="J5005" t="str">
            <v>C. E. R. MAZORCAL</v>
          </cell>
        </row>
        <row r="5006">
          <cell r="I5006">
            <v>405038000004</v>
          </cell>
          <cell r="J5006" t="str">
            <v>I. E. R. CHOCHO LA LOMA</v>
          </cell>
        </row>
        <row r="5007">
          <cell r="I5007">
            <v>105001012548</v>
          </cell>
          <cell r="J5007" t="str">
            <v>SEC JARDIN INFANTIL NO 1</v>
          </cell>
        </row>
        <row r="5008">
          <cell r="I5008">
            <v>105001001171</v>
          </cell>
          <cell r="J5008" t="str">
            <v>SEC ESC CARLOS FRANCO</v>
          </cell>
        </row>
        <row r="5009">
          <cell r="I5009">
            <v>105001001635</v>
          </cell>
          <cell r="J5009" t="str">
            <v>INST EDUC YERMO Y PARRES</v>
          </cell>
        </row>
        <row r="5010">
          <cell r="I5010">
            <v>205034000248</v>
          </cell>
          <cell r="J5010" t="str">
            <v>I. E. TAPARTO</v>
          </cell>
        </row>
        <row r="5011">
          <cell r="I5011">
            <v>105543000325</v>
          </cell>
          <cell r="J5011" t="str">
            <v>I. E. PRESBITERO RODRIGO LOPERA GIL</v>
          </cell>
        </row>
        <row r="5012">
          <cell r="I5012">
            <v>105240000136</v>
          </cell>
          <cell r="J5012" t="str">
            <v>I. E. URBANA SAN JOSE</v>
          </cell>
        </row>
        <row r="5013">
          <cell r="I5013">
            <v>105658000124</v>
          </cell>
          <cell r="J5013" t="str">
            <v>I. E. FRANCISCO ABEL GALLEGO</v>
          </cell>
        </row>
        <row r="5014">
          <cell r="I5014">
            <v>205347000036</v>
          </cell>
          <cell r="J5014" t="str">
            <v>E R EL GUAMAL (UNIT)</v>
          </cell>
        </row>
        <row r="5015">
          <cell r="I5015">
            <v>205347000222</v>
          </cell>
          <cell r="J5015" t="str">
            <v>E R PUEBLO VIEJO (UNIT)</v>
          </cell>
        </row>
        <row r="5016">
          <cell r="I5016">
            <v>205347000231</v>
          </cell>
          <cell r="J5016" t="str">
            <v>E R MORRITOS (UNIT)</v>
          </cell>
        </row>
        <row r="5017">
          <cell r="I5017">
            <v>205347000109</v>
          </cell>
          <cell r="J5017" t="str">
            <v>COLEGIO HECTOR HIGINIO BEDOYA VARGAS</v>
          </cell>
        </row>
        <row r="5018">
          <cell r="I5018">
            <v>105250001262</v>
          </cell>
          <cell r="J5018" t="str">
            <v>E U I LA VEGA</v>
          </cell>
        </row>
        <row r="5019">
          <cell r="I5019">
            <v>105250000339</v>
          </cell>
          <cell r="J5019" t="str">
            <v>COLEGIO LAS DELICIAS</v>
          </cell>
        </row>
        <row r="5020">
          <cell r="I5020">
            <v>105400000120</v>
          </cell>
          <cell r="J5020" t="str">
            <v>I. E. FELIX MARIA RESTREPO LONDOÑO</v>
          </cell>
        </row>
        <row r="5021">
          <cell r="I5021">
            <v>205148000345</v>
          </cell>
          <cell r="J5021" t="str">
            <v>C. E. R. LA FLORIDA</v>
          </cell>
        </row>
        <row r="5022">
          <cell r="I5022">
            <v>205148000451</v>
          </cell>
          <cell r="J5022" t="str">
            <v>C. E. R. SAMARIA</v>
          </cell>
        </row>
        <row r="5023">
          <cell r="I5023">
            <v>205148000698</v>
          </cell>
          <cell r="J5023" t="str">
            <v>C. E. R. SAN LORENZO</v>
          </cell>
        </row>
        <row r="5024">
          <cell r="I5024">
            <v>205209000726</v>
          </cell>
          <cell r="J5024" t="str">
            <v>C. E. R. EL PINAL</v>
          </cell>
        </row>
        <row r="5025">
          <cell r="I5025">
            <v>205197000466</v>
          </cell>
          <cell r="J5025" t="str">
            <v>C. E. R. MORRITOS</v>
          </cell>
        </row>
        <row r="5026">
          <cell r="I5026">
            <v>205234000421</v>
          </cell>
          <cell r="J5026" t="str">
            <v>C. E. R.  LA ESTRELLA</v>
          </cell>
        </row>
        <row r="5027">
          <cell r="I5027">
            <v>205240000807</v>
          </cell>
          <cell r="J5027" t="str">
            <v>C. E. R. LLANO DE SANTANDER</v>
          </cell>
        </row>
        <row r="5028">
          <cell r="I5028">
            <v>205240000025</v>
          </cell>
          <cell r="J5028" t="str">
            <v>C. E. R. NARIÑO</v>
          </cell>
        </row>
        <row r="5029">
          <cell r="I5029">
            <v>205240000696</v>
          </cell>
          <cell r="J5029" t="str">
            <v>C. E. R. SUCRE</v>
          </cell>
        </row>
        <row r="5030">
          <cell r="I5030">
            <v>205240000742</v>
          </cell>
          <cell r="J5030" t="str">
            <v>C. E. R. SAN PIO X</v>
          </cell>
        </row>
        <row r="5031">
          <cell r="I5031">
            <v>205541000314</v>
          </cell>
          <cell r="J5031" t="str">
            <v>C. E. R. EL CARMELO</v>
          </cell>
        </row>
        <row r="5032">
          <cell r="I5032">
            <v>205607000035</v>
          </cell>
          <cell r="J5032" t="str">
            <v>I. E. R. LEJOS DEL NIDO</v>
          </cell>
        </row>
        <row r="5033">
          <cell r="I5033">
            <v>205284000201</v>
          </cell>
          <cell r="J5033" t="str">
            <v>C. E. R. EL CERRO</v>
          </cell>
        </row>
        <row r="5034">
          <cell r="I5034">
            <v>205368000265</v>
          </cell>
          <cell r="J5034" t="str">
            <v>C. E. R.  SANTIAGO SANTAMARIA</v>
          </cell>
        </row>
        <row r="5035">
          <cell r="I5035">
            <v>205667000174</v>
          </cell>
          <cell r="J5035" t="str">
            <v>C. E. R. EL GUADUAL</v>
          </cell>
        </row>
        <row r="5036">
          <cell r="I5036">
            <v>105670000415</v>
          </cell>
          <cell r="J5036" t="str">
            <v>I. E. PRESBITERO ABRAHAN JARAMILLO</v>
          </cell>
        </row>
        <row r="5037">
          <cell r="I5037">
            <v>205649000744</v>
          </cell>
          <cell r="J5037" t="str">
            <v>C. E. R. LAS CAMELIAS</v>
          </cell>
        </row>
        <row r="5038">
          <cell r="I5038">
            <v>205756000005</v>
          </cell>
          <cell r="J5038" t="str">
            <v>C. E. R. MULATO ALTO</v>
          </cell>
        </row>
        <row r="5039">
          <cell r="I5039">
            <v>205649000345</v>
          </cell>
          <cell r="J5039" t="str">
            <v>C. E. R. LA HONDITA</v>
          </cell>
        </row>
        <row r="5040">
          <cell r="I5040">
            <v>205361000057</v>
          </cell>
          <cell r="J5040" t="str">
            <v>I. E. R. PIO X</v>
          </cell>
        </row>
        <row r="5041">
          <cell r="I5041">
            <v>205093000707</v>
          </cell>
          <cell r="J5041" t="str">
            <v>C.E.R. GUILLERMO LEMA DIAZ - SEDE PRINCIPAL</v>
          </cell>
        </row>
        <row r="5042">
          <cell r="I5042">
            <v>205361002254</v>
          </cell>
          <cell r="J5042" t="str">
            <v>C.E.R. BUENOS AIRES - SEDE PRINCIPAL</v>
          </cell>
        </row>
        <row r="5043">
          <cell r="I5043">
            <v>105001019283</v>
          </cell>
          <cell r="J5043" t="str">
            <v>SEC ESC CARPINELO AMAPOLITA</v>
          </cell>
        </row>
        <row r="5044">
          <cell r="I5044">
            <v>105001006726</v>
          </cell>
          <cell r="J5044" t="str">
            <v>INST EDUC SANTO DOMINGO SAVIO</v>
          </cell>
        </row>
        <row r="5045">
          <cell r="I5045">
            <v>205001019491</v>
          </cell>
          <cell r="J5045" t="str">
            <v>INST EDUC ANTONIO DERKA</v>
          </cell>
        </row>
        <row r="5046">
          <cell r="I5046">
            <v>105001025844</v>
          </cell>
          <cell r="J5046" t="str">
            <v>I.E. ANTONIO DERKA ¿ SANTO DOMINGO - SEDE PRINCIPAL</v>
          </cell>
        </row>
        <row r="5047">
          <cell r="I5047">
            <v>205361002394</v>
          </cell>
          <cell r="J5047" t="str">
            <v>C.E.R. SANTA BÁRBARA - SEDE PRINCIPAL</v>
          </cell>
        </row>
        <row r="5048">
          <cell r="I5048">
            <v>205665000461</v>
          </cell>
          <cell r="J5048" t="str">
            <v>C.E.R. SAN ANTONIO - SEDE PRINCIPAL</v>
          </cell>
        </row>
        <row r="5049">
          <cell r="I5049">
            <v>205665001327</v>
          </cell>
          <cell r="J5049" t="str">
            <v>C.E.R. TRES ESQUINAS - SEDE PRINCIPAL</v>
          </cell>
        </row>
        <row r="5050">
          <cell r="I5050">
            <v>205093000693</v>
          </cell>
          <cell r="J5050" t="str">
            <v>C.E.R. SAN MARTÍN DE PORRES- SEDE PRINCIPAL</v>
          </cell>
        </row>
        <row r="5051">
          <cell r="I5051">
            <v>205113000598</v>
          </cell>
          <cell r="J5051" t="str">
            <v>C.E.R. LA MESETA - SEDE PRINCIPAL</v>
          </cell>
        </row>
        <row r="5052">
          <cell r="I5052">
            <v>405113000520</v>
          </cell>
          <cell r="J5052" t="str">
            <v>C.E.R. ALTO DEL OBISPO - SEDE PRINCIPAL</v>
          </cell>
        </row>
        <row r="5053">
          <cell r="I5053">
            <v>205113000580</v>
          </cell>
          <cell r="J5053" t="str">
            <v>C.E.R. LA PLAYA - SEDE PRINCIPAL</v>
          </cell>
        </row>
        <row r="5054">
          <cell r="I5054">
            <v>205495001360</v>
          </cell>
          <cell r="J5054" t="str">
            <v>C.E.R. QUEBRADA CIÉNAGA SAN PEDRO - SEDE PRINCIPAL</v>
          </cell>
        </row>
        <row r="5055">
          <cell r="I5055">
            <v>205361002386</v>
          </cell>
          <cell r="J5055" t="str">
            <v>C.E.R. LA FONDITA - SEDE PRINCIPAL</v>
          </cell>
        </row>
        <row r="5056">
          <cell r="I5056">
            <v>205628000469</v>
          </cell>
          <cell r="J5056" t="str">
            <v>C.E.R. MACANAL - SEDE PRINCIPAL</v>
          </cell>
        </row>
        <row r="5057">
          <cell r="I5057">
            <v>205665010181</v>
          </cell>
          <cell r="J5057" t="str">
            <v>C.E.R. CABAÑA ARRIBA - SEDE PRINCIPAL</v>
          </cell>
        </row>
        <row r="5058">
          <cell r="I5058">
            <v>205665001319</v>
          </cell>
          <cell r="J5058" t="str">
            <v>C.E.R. EL RAYO - SEDE PRINCIPAL</v>
          </cell>
        </row>
        <row r="5059">
          <cell r="I5059">
            <v>205628000507</v>
          </cell>
          <cell r="J5059" t="str">
            <v>C.E.R. FILO DE LOS PÉREZ - SEDE PRINCIPAL</v>
          </cell>
        </row>
        <row r="5060">
          <cell r="I5060">
            <v>205021000362</v>
          </cell>
          <cell r="J5060" t="str">
            <v>C.E.R. SAN ANTONIO - SEDE PRINCIPAL</v>
          </cell>
        </row>
        <row r="5061">
          <cell r="I5061">
            <v>205628000477</v>
          </cell>
          <cell r="J5061" t="str">
            <v>C.E.R. EL CLAVEL - SEDE PRINCIPAL</v>
          </cell>
        </row>
        <row r="5062">
          <cell r="I5062">
            <v>205628000485</v>
          </cell>
          <cell r="J5062" t="str">
            <v>C.E.R. EL ENCANTO - SEDE PRINCIPAL</v>
          </cell>
        </row>
        <row r="5063">
          <cell r="I5063">
            <v>205665000843</v>
          </cell>
          <cell r="J5063" t="str">
            <v>C.E.R. SAN MIGUEL - SEDE PRINCIPAL</v>
          </cell>
        </row>
        <row r="5064">
          <cell r="I5064">
            <v>205665000614</v>
          </cell>
          <cell r="J5064" t="str">
            <v>C.E.R. LA RULA - SEDE PRINCIPAL</v>
          </cell>
        </row>
        <row r="5065">
          <cell r="I5065">
            <v>205665010024</v>
          </cell>
          <cell r="J5065" t="str">
            <v>C.E.R. LOS CERROS DE PELAYITO - SEDE PRINCIPAL</v>
          </cell>
        </row>
        <row r="5066">
          <cell r="I5066">
            <v>205665010067</v>
          </cell>
          <cell r="J5066" t="str">
            <v>C.E.R. FILO PANCHO - SEDE PRINCIPAL</v>
          </cell>
        </row>
        <row r="5067">
          <cell r="I5067">
            <v>205665000185</v>
          </cell>
          <cell r="J5067" t="str">
            <v>C.E.R. LA ROSITA - SEDE PRINCIPAL</v>
          </cell>
        </row>
        <row r="5068">
          <cell r="I5068">
            <v>205665000584</v>
          </cell>
          <cell r="J5068" t="str">
            <v>C.E.R. LA MAYUPA - SEDE PRINCIPAL</v>
          </cell>
        </row>
        <row r="5069">
          <cell r="I5069">
            <v>205665000274</v>
          </cell>
          <cell r="J5069" t="str">
            <v>C.E.R. EL AJÍ - SEDE PRINCIPAL</v>
          </cell>
        </row>
        <row r="5070">
          <cell r="I5070">
            <v>205665000550</v>
          </cell>
          <cell r="J5070" t="str">
            <v>C.E.R. ALTO SAN JUAN - SEDE PRINCIPAL</v>
          </cell>
        </row>
        <row r="5071">
          <cell r="I5071">
            <v>205665001026</v>
          </cell>
          <cell r="J5071" t="str">
            <v>C.E.R. SAN JUAN BAUTISTA - SEDE PRINCIPAL</v>
          </cell>
        </row>
        <row r="5072">
          <cell r="I5072">
            <v>205400000582</v>
          </cell>
          <cell r="J5072" t="str">
            <v>C.E.R. FATIMA - SEDE PRINCIPAL</v>
          </cell>
        </row>
        <row r="5073">
          <cell r="I5073">
            <v>205107001299</v>
          </cell>
          <cell r="J5073" t="str">
            <v>C.E.R. EL CEDRAL - SEDE PRINCIPAL</v>
          </cell>
        </row>
        <row r="5074">
          <cell r="I5074">
            <v>405361002237</v>
          </cell>
          <cell r="J5074" t="str">
            <v>C.E.R. LA MARÍA - SEDE PRINCIPAL</v>
          </cell>
        </row>
        <row r="5075">
          <cell r="I5075">
            <v>205400000574</v>
          </cell>
          <cell r="J5075" t="str">
            <v>C.E.R. VALLEJUELITO - PEÑAS - SEDE PRINCIPAL</v>
          </cell>
        </row>
        <row r="5076">
          <cell r="I5076">
            <v>205113000601</v>
          </cell>
          <cell r="J5076" t="str">
            <v>C.E.R. LA BRISA - SEDE PRINCIPAL</v>
          </cell>
        </row>
        <row r="5077">
          <cell r="I5077">
            <v>405113000546</v>
          </cell>
          <cell r="J5077" t="str">
            <v>C.E.R. LAS CUATRO - SEDE PRINCIPAL</v>
          </cell>
        </row>
        <row r="5078">
          <cell r="I5078">
            <v>205361002378</v>
          </cell>
          <cell r="J5078" t="str">
            <v>C.E.R. LA SEBASTIANA - SEDE PRINCIPAL</v>
          </cell>
        </row>
        <row r="5079">
          <cell r="I5079">
            <v>205147000457</v>
          </cell>
          <cell r="J5079" t="str">
            <v>I.E.R. EL CERRO - SEDE PRINCIPAL</v>
          </cell>
        </row>
        <row r="5080">
          <cell r="I5080">
            <v>405107000003</v>
          </cell>
          <cell r="J5080" t="str">
            <v>C.E.R. EL HOYO - SEDE PRINCIPAL</v>
          </cell>
        </row>
        <row r="5081">
          <cell r="I5081">
            <v>405107000011</v>
          </cell>
          <cell r="J5081" t="str">
            <v>C.E.R. LA MOLINA - SEDE PRINCIPAL</v>
          </cell>
        </row>
        <row r="5082">
          <cell r="I5082">
            <v>205147001003</v>
          </cell>
          <cell r="J5082" t="str">
            <v>C.E.R. LA ESMERALDA - SEDE PRINCIPAL</v>
          </cell>
        </row>
        <row r="5083">
          <cell r="I5083">
            <v>205361001959</v>
          </cell>
          <cell r="J5083" t="str">
            <v>C.E.R. LA CANTURRONA - SEDE PRINCIPAL</v>
          </cell>
        </row>
        <row r="5084">
          <cell r="I5084">
            <v>205665001343</v>
          </cell>
          <cell r="J5084" t="str">
            <v>C.E.R. EL CEDRO - SEDE PRINCIPAL</v>
          </cell>
        </row>
        <row r="5085">
          <cell r="I5085">
            <v>205665010016</v>
          </cell>
          <cell r="J5085" t="str">
            <v>C.E.R. TACANAL ARRIBA - SEDE PRINCIPAL</v>
          </cell>
        </row>
        <row r="5086">
          <cell r="I5086">
            <v>205665010172</v>
          </cell>
          <cell r="J5086" t="str">
            <v>C.E.R. LOS OLIVOS - SEDE PRINCIPAL</v>
          </cell>
        </row>
        <row r="5087">
          <cell r="I5087">
            <v>205665010083</v>
          </cell>
          <cell r="J5087" t="str">
            <v>C.E.R. PARCELAS UNIÓN HORIZONTE - SEDE PRINCIPAL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JO CAUCA"/>
      <sheetName val="MAGDALENA MEDIO"/>
      <sheetName val="ORIENTE"/>
      <sheetName val="NORDESTE"/>
      <sheetName val="NORTE"/>
      <sheetName val="OCCIDENTE"/>
      <sheetName val="SUROESTE"/>
      <sheetName val="URABA"/>
      <sheetName val="VALLE DE ABURRA"/>
      <sheetName val="NORMALES DE ANTIOQUIA"/>
      <sheetName val="RESUMEN MUNICIPIOS"/>
      <sheetName val="RESUMEN SUBREGION"/>
      <sheetName val="Hoja1"/>
      <sheetName val="para decreto sin ciclo compleme"/>
      <sheetName val="para decreto con ciclo compleme"/>
      <sheetName val="40 que reportan"/>
      <sheetName val="para decreto 1"/>
      <sheetName val="Hoja2"/>
    </sheetNames>
    <sheetDataSet>
      <sheetData sheetId="5">
        <row r="3">
          <cell r="O3">
            <v>45000</v>
          </cell>
          <cell r="U3">
            <v>30000</v>
          </cell>
        </row>
      </sheetData>
      <sheetData sheetId="6">
        <row r="3">
          <cell r="O3">
            <v>45000</v>
          </cell>
          <cell r="Q3">
            <v>12000</v>
          </cell>
          <cell r="T3">
            <v>61000</v>
          </cell>
          <cell r="U3">
            <v>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60">
      <selection activeCell="E81" sqref="E81"/>
    </sheetView>
  </sheetViews>
  <sheetFormatPr defaultColWidth="11.421875" defaultRowHeight="15"/>
  <cols>
    <col min="1" max="1" width="23.8515625" style="0" customWidth="1"/>
    <col min="5" max="5" width="21.7109375" style="0" customWidth="1"/>
    <col min="6" max="6" width="19.7109375" style="0" customWidth="1"/>
    <col min="7" max="7" width="20.57421875" style="0" customWidth="1"/>
  </cols>
  <sheetData>
    <row r="1" spans="1:5" ht="24" thickBot="1">
      <c r="A1" s="11" t="s">
        <v>44</v>
      </c>
      <c r="B1" s="12" t="s">
        <v>1</v>
      </c>
      <c r="C1" s="12" t="s">
        <v>2</v>
      </c>
      <c r="D1" s="12" t="s">
        <v>3</v>
      </c>
      <c r="E1" s="13" t="s">
        <v>12</v>
      </c>
    </row>
    <row r="2" spans="1:7" ht="15.75" thickBot="1">
      <c r="A2" s="14" t="s">
        <v>77</v>
      </c>
      <c r="B2" s="15">
        <v>2911</v>
      </c>
      <c r="C2" s="15">
        <v>169</v>
      </c>
      <c r="D2" s="15">
        <v>45</v>
      </c>
      <c r="E2" s="17">
        <v>53588000</v>
      </c>
      <c r="F2" s="30"/>
      <c r="G2" s="37"/>
    </row>
    <row r="3" spans="1:7" ht="15.75" thickBot="1">
      <c r="A3" s="14" t="s">
        <v>95</v>
      </c>
      <c r="B3" s="15">
        <v>377</v>
      </c>
      <c r="C3" s="15">
        <v>28</v>
      </c>
      <c r="D3" s="15">
        <v>0</v>
      </c>
      <c r="E3" s="17">
        <v>5811000</v>
      </c>
      <c r="F3" s="30"/>
      <c r="G3" s="37"/>
    </row>
    <row r="4" spans="1:7" ht="15.75" thickBot="1">
      <c r="A4" s="14" t="s">
        <v>96</v>
      </c>
      <c r="B4" s="15">
        <v>630</v>
      </c>
      <c r="C4" s="15">
        <v>45</v>
      </c>
      <c r="D4" s="15">
        <v>56</v>
      </c>
      <c r="E4" s="17">
        <v>14224000</v>
      </c>
      <c r="F4" s="30"/>
      <c r="G4" s="37"/>
    </row>
    <row r="5" spans="1:7" ht="15.75" thickBot="1">
      <c r="A5" s="14" t="s">
        <v>83</v>
      </c>
      <c r="B5" s="15">
        <v>3871</v>
      </c>
      <c r="C5" s="15">
        <v>491</v>
      </c>
      <c r="D5" s="15">
        <v>164</v>
      </c>
      <c r="E5" s="17">
        <v>75309000</v>
      </c>
      <c r="F5" s="30"/>
      <c r="G5" s="37"/>
    </row>
    <row r="6" spans="1:7" ht="15.75" thickBot="1">
      <c r="A6" s="14" t="s">
        <v>97</v>
      </c>
      <c r="B6" s="15">
        <v>5115</v>
      </c>
      <c r="C6" s="15">
        <v>316</v>
      </c>
      <c r="D6" s="15">
        <v>294</v>
      </c>
      <c r="E6" s="17">
        <v>122915000</v>
      </c>
      <c r="F6" s="30"/>
      <c r="G6" s="37"/>
    </row>
    <row r="7" spans="1:7" ht="15.75" thickBot="1">
      <c r="A7" s="14" t="s">
        <v>98</v>
      </c>
      <c r="B7" s="15">
        <v>7560</v>
      </c>
      <c r="C7" s="15">
        <v>769</v>
      </c>
      <c r="D7" s="15">
        <v>288</v>
      </c>
      <c r="E7" s="17">
        <v>166222000</v>
      </c>
      <c r="F7" s="30"/>
      <c r="G7" s="37"/>
    </row>
    <row r="8" spans="1:7" ht="15.75" thickBot="1">
      <c r="A8" s="14" t="s">
        <v>99</v>
      </c>
      <c r="B8" s="15">
        <v>2325</v>
      </c>
      <c r="C8" s="15">
        <v>100</v>
      </c>
      <c r="D8" s="15">
        <v>115</v>
      </c>
      <c r="E8" s="17">
        <v>44438000</v>
      </c>
      <c r="F8" s="30"/>
      <c r="G8" s="37"/>
    </row>
    <row r="9" spans="1:7" ht="15.75" thickBot="1">
      <c r="A9" s="14" t="s">
        <v>100</v>
      </c>
      <c r="B9" s="15">
        <v>3096</v>
      </c>
      <c r="C9" s="15">
        <v>125</v>
      </c>
      <c r="D9" s="15">
        <v>129</v>
      </c>
      <c r="E9" s="17">
        <v>70046000</v>
      </c>
      <c r="F9" s="30"/>
      <c r="G9" s="37"/>
    </row>
    <row r="10" spans="1:7" ht="15.75" thickBot="1">
      <c r="A10" s="14" t="s">
        <v>101</v>
      </c>
      <c r="B10" s="15">
        <v>1692</v>
      </c>
      <c r="C10" s="15">
        <v>86</v>
      </c>
      <c r="D10" s="15">
        <v>0</v>
      </c>
      <c r="E10" s="17">
        <v>31238000</v>
      </c>
      <c r="F10" s="30"/>
      <c r="G10" s="37"/>
    </row>
    <row r="11" spans="1:7" s="24" customFormat="1" ht="15.75" thickBot="1">
      <c r="A11" s="31" t="s">
        <v>102</v>
      </c>
      <c r="B11" s="32">
        <v>7462</v>
      </c>
      <c r="C11" s="32">
        <v>1027</v>
      </c>
      <c r="D11" s="15">
        <v>0</v>
      </c>
      <c r="E11" s="17">
        <v>203316000</v>
      </c>
      <c r="F11" s="30"/>
      <c r="G11" s="37"/>
    </row>
    <row r="12" spans="1:7" ht="15.75" thickBot="1">
      <c r="A12" s="14" t="s">
        <v>103</v>
      </c>
      <c r="B12" s="15">
        <v>1489</v>
      </c>
      <c r="C12" s="15">
        <v>143</v>
      </c>
      <c r="D12" s="33">
        <v>0</v>
      </c>
      <c r="E12" s="34">
        <v>37585000</v>
      </c>
      <c r="F12" s="30"/>
      <c r="G12" s="37"/>
    </row>
    <row r="13" spans="1:7" ht="15.75" thickBot="1">
      <c r="A13" s="14" t="s">
        <v>104</v>
      </c>
      <c r="B13" s="15">
        <v>1989</v>
      </c>
      <c r="C13" s="15">
        <v>115</v>
      </c>
      <c r="D13" s="15">
        <v>92</v>
      </c>
      <c r="E13" s="17">
        <v>49358000</v>
      </c>
      <c r="F13" s="30"/>
      <c r="G13" s="37"/>
    </row>
    <row r="14" spans="1:7" ht="15.75" thickBot="1">
      <c r="A14" s="14" t="s">
        <v>105</v>
      </c>
      <c r="B14" s="15">
        <v>3389</v>
      </c>
      <c r="C14" s="15">
        <v>182</v>
      </c>
      <c r="D14" s="15">
        <v>292</v>
      </c>
      <c r="E14" s="17">
        <v>71646000</v>
      </c>
      <c r="F14" s="30"/>
      <c r="G14" s="37"/>
    </row>
    <row r="15" spans="1:7" ht="15.75" thickBot="1">
      <c r="A15" s="14" t="s">
        <v>106</v>
      </c>
      <c r="B15" s="15">
        <v>2274</v>
      </c>
      <c r="C15" s="15">
        <v>59</v>
      </c>
      <c r="D15" s="15">
        <v>0</v>
      </c>
      <c r="E15" s="17">
        <v>54045000</v>
      </c>
      <c r="F15" s="30"/>
      <c r="G15" s="37"/>
    </row>
    <row r="16" spans="1:7" ht="15.75" thickBot="1">
      <c r="A16" s="14" t="s">
        <v>107</v>
      </c>
      <c r="B16" s="15">
        <v>7377</v>
      </c>
      <c r="C16" s="15">
        <v>393</v>
      </c>
      <c r="D16" s="15">
        <v>0</v>
      </c>
      <c r="E16" s="17">
        <v>150369000</v>
      </c>
      <c r="F16" s="30"/>
      <c r="G16" s="37"/>
    </row>
    <row r="17" spans="1:7" ht="15.75" thickBot="1">
      <c r="A17" s="14" t="s">
        <v>108</v>
      </c>
      <c r="B17" s="15">
        <v>1467</v>
      </c>
      <c r="C17" s="15">
        <v>51</v>
      </c>
      <c r="D17" s="15">
        <v>116</v>
      </c>
      <c r="E17" s="35">
        <v>25402000</v>
      </c>
      <c r="F17" s="30"/>
      <c r="G17" s="37"/>
    </row>
    <row r="18" spans="1:7" ht="15.75" thickBot="1">
      <c r="A18" s="14" t="s">
        <v>109</v>
      </c>
      <c r="B18" s="15">
        <v>10180</v>
      </c>
      <c r="C18" s="15">
        <v>1589</v>
      </c>
      <c r="D18" s="33">
        <v>433</v>
      </c>
      <c r="E18" s="36">
        <v>300004000</v>
      </c>
      <c r="F18" s="30"/>
      <c r="G18" s="37"/>
    </row>
    <row r="19" spans="1:7" ht="15.75" thickBot="1">
      <c r="A19" s="14" t="s">
        <v>110</v>
      </c>
      <c r="B19" s="15">
        <v>1978</v>
      </c>
      <c r="C19" s="15">
        <v>74</v>
      </c>
      <c r="D19" s="33">
        <v>0</v>
      </c>
      <c r="E19" s="34">
        <v>35828000</v>
      </c>
      <c r="F19" s="30"/>
      <c r="G19" s="37"/>
    </row>
    <row r="20" spans="1:7" ht="15.75" thickBot="1">
      <c r="A20" s="14" t="s">
        <v>111</v>
      </c>
      <c r="B20" s="15">
        <v>3445</v>
      </c>
      <c r="C20" s="15">
        <v>323</v>
      </c>
      <c r="D20" s="15">
        <v>86</v>
      </c>
      <c r="E20" s="17">
        <v>56549000</v>
      </c>
      <c r="F20" s="30"/>
      <c r="G20" s="37"/>
    </row>
    <row r="21" spans="1:7" ht="15.75" thickBot="1">
      <c r="A21" s="14" t="s">
        <v>112</v>
      </c>
      <c r="B21" s="15">
        <v>797</v>
      </c>
      <c r="C21" s="15">
        <v>107</v>
      </c>
      <c r="D21" s="15">
        <v>0</v>
      </c>
      <c r="E21" s="17">
        <v>14018000</v>
      </c>
      <c r="F21" s="30"/>
      <c r="G21" s="37"/>
    </row>
    <row r="22" spans="1:7" ht="15.75" thickBot="1">
      <c r="A22" s="14" t="s">
        <v>113</v>
      </c>
      <c r="B22" s="15">
        <v>885</v>
      </c>
      <c r="C22" s="15">
        <v>132</v>
      </c>
      <c r="D22" s="15">
        <v>0</v>
      </c>
      <c r="E22" s="17">
        <v>20369000</v>
      </c>
      <c r="F22" s="30"/>
      <c r="G22" s="37"/>
    </row>
    <row r="23" spans="1:7" ht="15.75" thickBot="1">
      <c r="A23" s="14" t="s">
        <v>114</v>
      </c>
      <c r="B23" s="15">
        <v>10599</v>
      </c>
      <c r="C23" s="15">
        <v>862</v>
      </c>
      <c r="D23" s="15">
        <v>1072</v>
      </c>
      <c r="E23" s="17">
        <v>292316000</v>
      </c>
      <c r="F23" s="30"/>
      <c r="G23" s="37"/>
    </row>
    <row r="24" spans="1:7" ht="15.75" thickBot="1">
      <c r="A24" s="14" t="s">
        <v>115</v>
      </c>
      <c r="B24" s="15">
        <v>866</v>
      </c>
      <c r="C24" s="15">
        <v>129</v>
      </c>
      <c r="D24" s="15">
        <v>65</v>
      </c>
      <c r="E24" s="17">
        <v>25359000</v>
      </c>
      <c r="F24" s="30"/>
      <c r="G24" s="37"/>
    </row>
    <row r="25" spans="1:7" ht="15.75" thickBot="1">
      <c r="A25" s="14" t="s">
        <v>50</v>
      </c>
      <c r="B25" s="15">
        <v>16269</v>
      </c>
      <c r="C25" s="15">
        <v>1725</v>
      </c>
      <c r="D25" s="15">
        <v>1014</v>
      </c>
      <c r="E25" s="17">
        <v>351993000</v>
      </c>
      <c r="F25" s="30"/>
      <c r="G25" s="37"/>
    </row>
    <row r="26" spans="1:7" ht="15.75" thickBot="1">
      <c r="A26" s="14" t="s">
        <v>116</v>
      </c>
      <c r="B26" s="15">
        <v>1749</v>
      </c>
      <c r="C26" s="15">
        <v>206</v>
      </c>
      <c r="D26" s="15">
        <v>136</v>
      </c>
      <c r="E26" s="17">
        <v>40502000</v>
      </c>
      <c r="F26" s="30"/>
      <c r="G26" s="37"/>
    </row>
    <row r="27" spans="1:7" ht="15.75" thickBot="1">
      <c r="A27" s="14" t="s">
        <v>25</v>
      </c>
      <c r="B27" s="15">
        <v>2895</v>
      </c>
      <c r="C27" s="15">
        <v>241</v>
      </c>
      <c r="D27" s="15">
        <v>45</v>
      </c>
      <c r="E27" s="17">
        <v>61242000</v>
      </c>
      <c r="F27" s="30"/>
      <c r="G27" s="37"/>
    </row>
    <row r="28" spans="1:7" ht="15.75" thickBot="1">
      <c r="A28" s="14" t="s">
        <v>117</v>
      </c>
      <c r="B28" s="15">
        <v>3719</v>
      </c>
      <c r="C28" s="15">
        <v>234</v>
      </c>
      <c r="D28" s="15">
        <v>101</v>
      </c>
      <c r="E28" s="17">
        <v>74317000</v>
      </c>
      <c r="F28" s="30"/>
      <c r="G28" s="37"/>
    </row>
    <row r="29" spans="1:7" ht="15.75" thickBot="1">
      <c r="A29" s="14" t="s">
        <v>118</v>
      </c>
      <c r="B29" s="15">
        <v>3390</v>
      </c>
      <c r="C29" s="15">
        <v>404</v>
      </c>
      <c r="D29" s="15">
        <v>124</v>
      </c>
      <c r="E29" s="17">
        <v>106862000</v>
      </c>
      <c r="F29" s="30"/>
      <c r="G29" s="37"/>
    </row>
    <row r="30" spans="1:7" ht="15.75" thickBot="1">
      <c r="A30" s="14" t="s">
        <v>119</v>
      </c>
      <c r="B30" s="15">
        <v>2337</v>
      </c>
      <c r="C30" s="15">
        <v>257</v>
      </c>
      <c r="D30" s="15">
        <v>158</v>
      </c>
      <c r="E30" s="17">
        <v>47006000</v>
      </c>
      <c r="F30" s="30"/>
      <c r="G30" s="37"/>
    </row>
    <row r="31" spans="1:7" ht="15.75" thickBot="1">
      <c r="A31" s="14" t="s">
        <v>120</v>
      </c>
      <c r="B31" s="15">
        <v>1731</v>
      </c>
      <c r="C31" s="15">
        <v>162</v>
      </c>
      <c r="D31" s="15">
        <v>77</v>
      </c>
      <c r="E31" s="17">
        <v>62189000</v>
      </c>
      <c r="F31" s="30"/>
      <c r="G31" s="37"/>
    </row>
    <row r="32" spans="1:7" ht="15.75" thickBot="1">
      <c r="A32" s="14" t="s">
        <v>121</v>
      </c>
      <c r="B32" s="15">
        <v>14185</v>
      </c>
      <c r="C32" s="15">
        <v>2809</v>
      </c>
      <c r="D32" s="15">
        <v>217</v>
      </c>
      <c r="E32" s="17">
        <v>456125000</v>
      </c>
      <c r="F32" s="30"/>
      <c r="G32" s="37"/>
    </row>
    <row r="33" spans="1:7" ht="15.75" thickBot="1">
      <c r="A33" s="14" t="s">
        <v>87</v>
      </c>
      <c r="B33" s="15">
        <v>3159</v>
      </c>
      <c r="C33" s="15">
        <v>367</v>
      </c>
      <c r="D33" s="15">
        <v>40</v>
      </c>
      <c r="E33" s="17">
        <v>87687000</v>
      </c>
      <c r="F33" s="30"/>
      <c r="G33" s="37"/>
    </row>
    <row r="34" spans="1:7" ht="15.75" thickBot="1">
      <c r="A34" s="14" t="s">
        <v>122</v>
      </c>
      <c r="B34" s="15">
        <v>4552</v>
      </c>
      <c r="C34" s="15">
        <v>345</v>
      </c>
      <c r="D34" s="15">
        <v>121</v>
      </c>
      <c r="E34" s="17">
        <v>121287000</v>
      </c>
      <c r="F34" s="30"/>
      <c r="G34" s="37"/>
    </row>
    <row r="35" spans="1:7" ht="15.75" thickBot="1">
      <c r="A35" s="14" t="s">
        <v>123</v>
      </c>
      <c r="B35" s="15">
        <v>972</v>
      </c>
      <c r="C35" s="15">
        <v>125</v>
      </c>
      <c r="D35" s="15">
        <v>0</v>
      </c>
      <c r="E35" s="17">
        <v>17128000</v>
      </c>
      <c r="F35" s="30"/>
      <c r="G35" s="37"/>
    </row>
    <row r="36" spans="1:7" ht="15.75" thickBot="1">
      <c r="A36" s="14" t="s">
        <v>124</v>
      </c>
      <c r="B36" s="15">
        <v>6292</v>
      </c>
      <c r="C36" s="15">
        <v>1042</v>
      </c>
      <c r="D36" s="15">
        <v>0</v>
      </c>
      <c r="E36" s="26">
        <v>164338000</v>
      </c>
      <c r="F36" s="30"/>
      <c r="G36" s="37"/>
    </row>
    <row r="37" spans="1:7" ht="15.75" thickBot="1">
      <c r="A37" s="14" t="s">
        <v>125</v>
      </c>
      <c r="B37" s="15">
        <v>1784</v>
      </c>
      <c r="C37" s="15">
        <v>239</v>
      </c>
      <c r="D37" s="15">
        <v>180</v>
      </c>
      <c r="E37" s="17">
        <v>49115000</v>
      </c>
      <c r="F37" s="30"/>
      <c r="G37" s="37"/>
    </row>
    <row r="38" spans="1:7" ht="15.75" thickBot="1">
      <c r="A38" s="14" t="s">
        <v>126</v>
      </c>
      <c r="B38" s="15">
        <v>1978</v>
      </c>
      <c r="C38" s="15">
        <v>180</v>
      </c>
      <c r="D38" s="15">
        <v>0</v>
      </c>
      <c r="E38" s="17">
        <v>43250000</v>
      </c>
      <c r="F38" s="30"/>
      <c r="G38" s="37"/>
    </row>
    <row r="39" spans="1:7" ht="15.75" thickBot="1">
      <c r="A39" s="14" t="s">
        <v>127</v>
      </c>
      <c r="B39" s="15">
        <v>1182</v>
      </c>
      <c r="C39" s="15">
        <v>75</v>
      </c>
      <c r="D39" s="15">
        <v>0</v>
      </c>
      <c r="E39" s="17">
        <v>23700000</v>
      </c>
      <c r="F39" s="30"/>
      <c r="G39" s="37"/>
    </row>
    <row r="40" spans="1:7" ht="15.75" thickBot="1">
      <c r="A40" s="14" t="s">
        <v>128</v>
      </c>
      <c r="B40" s="15">
        <v>1105</v>
      </c>
      <c r="C40" s="15">
        <v>228</v>
      </c>
      <c r="D40" s="15">
        <v>0</v>
      </c>
      <c r="E40" s="17">
        <v>29840000</v>
      </c>
      <c r="F40" s="30"/>
      <c r="G40" s="37"/>
    </row>
    <row r="41" spans="1:7" ht="15.75" thickBot="1">
      <c r="A41" s="14" t="s">
        <v>129</v>
      </c>
      <c r="B41" s="15">
        <v>962</v>
      </c>
      <c r="C41" s="15">
        <v>85</v>
      </c>
      <c r="D41" s="15">
        <v>189</v>
      </c>
      <c r="E41" s="17">
        <v>25398000</v>
      </c>
      <c r="F41" s="30"/>
      <c r="G41" s="37"/>
    </row>
    <row r="42" spans="1:7" ht="15.75" thickBot="1">
      <c r="A42" s="14" t="s">
        <v>130</v>
      </c>
      <c r="B42" s="15">
        <v>6122</v>
      </c>
      <c r="C42" s="15">
        <v>297</v>
      </c>
      <c r="D42" s="15">
        <v>159</v>
      </c>
      <c r="E42" s="17">
        <v>135971000</v>
      </c>
      <c r="F42" s="30"/>
      <c r="G42" s="37"/>
    </row>
    <row r="43" spans="1:7" ht="15.75" thickBot="1">
      <c r="A43" s="14" t="s">
        <v>89</v>
      </c>
      <c r="B43" s="15">
        <v>1593</v>
      </c>
      <c r="C43" s="15">
        <v>165</v>
      </c>
      <c r="D43" s="15">
        <v>109</v>
      </c>
      <c r="E43" s="17">
        <v>42231000</v>
      </c>
      <c r="F43" s="30"/>
      <c r="G43" s="37"/>
    </row>
    <row r="44" spans="1:7" ht="15.75" thickBot="1">
      <c r="A44" s="14" t="s">
        <v>131</v>
      </c>
      <c r="B44" s="15">
        <v>8378</v>
      </c>
      <c r="C44" s="15">
        <v>1069</v>
      </c>
      <c r="D44" s="15">
        <v>204</v>
      </c>
      <c r="E44" s="17">
        <v>320059000</v>
      </c>
      <c r="F44" s="30"/>
      <c r="G44" s="37"/>
    </row>
    <row r="45" spans="1:7" ht="15.75" thickBot="1">
      <c r="A45" s="14" t="s">
        <v>132</v>
      </c>
      <c r="B45" s="15">
        <v>6101</v>
      </c>
      <c r="C45" s="15">
        <v>844</v>
      </c>
      <c r="D45" s="15">
        <v>713</v>
      </c>
      <c r="E45" s="17">
        <v>213541000</v>
      </c>
      <c r="F45" s="30"/>
      <c r="G45" s="37"/>
    </row>
    <row r="46" spans="1:7" ht="15.75" thickBot="1">
      <c r="A46" s="14" t="s">
        <v>133</v>
      </c>
      <c r="B46" s="15">
        <v>1615</v>
      </c>
      <c r="C46" s="15">
        <v>200</v>
      </c>
      <c r="D46" s="15">
        <v>110</v>
      </c>
      <c r="E46" s="17">
        <v>32232000</v>
      </c>
      <c r="F46" s="30"/>
      <c r="G46" s="37"/>
    </row>
    <row r="47" spans="1:7" ht="15.75" thickBot="1">
      <c r="A47" s="14" t="s">
        <v>134</v>
      </c>
      <c r="B47" s="15">
        <v>3264</v>
      </c>
      <c r="C47" s="15">
        <v>400</v>
      </c>
      <c r="D47" s="15">
        <v>116</v>
      </c>
      <c r="E47" s="17">
        <v>105930000</v>
      </c>
      <c r="F47" s="30"/>
      <c r="G47" s="37"/>
    </row>
    <row r="48" spans="1:7" ht="15.75" thickBot="1">
      <c r="A48" s="14" t="s">
        <v>135</v>
      </c>
      <c r="B48" s="15">
        <v>1839</v>
      </c>
      <c r="C48" s="15">
        <v>190</v>
      </c>
      <c r="D48" s="15">
        <v>65</v>
      </c>
      <c r="E48" s="17">
        <v>39462000</v>
      </c>
      <c r="F48" s="30"/>
      <c r="G48" s="37"/>
    </row>
    <row r="49" spans="1:7" ht="15.75" thickBot="1">
      <c r="A49" s="14" t="s">
        <v>79</v>
      </c>
      <c r="B49" s="15">
        <v>7381</v>
      </c>
      <c r="C49" s="15">
        <v>1069</v>
      </c>
      <c r="D49" s="15">
        <v>206</v>
      </c>
      <c r="E49" s="17">
        <v>249142000</v>
      </c>
      <c r="F49" s="30"/>
      <c r="G49" s="37"/>
    </row>
    <row r="50" spans="1:7" ht="15.75" thickBot="1">
      <c r="A50" s="14" t="s">
        <v>136</v>
      </c>
      <c r="B50" s="15">
        <v>1118</v>
      </c>
      <c r="C50" s="15">
        <v>85</v>
      </c>
      <c r="D50" s="15">
        <v>46</v>
      </c>
      <c r="E50" s="17">
        <v>23576000</v>
      </c>
      <c r="F50" s="30"/>
      <c r="G50" s="37"/>
    </row>
    <row r="51" spans="1:7" ht="15.75" thickBot="1">
      <c r="A51" s="14" t="s">
        <v>137</v>
      </c>
      <c r="B51" s="15">
        <v>1061</v>
      </c>
      <c r="C51" s="15">
        <v>42</v>
      </c>
      <c r="D51" s="15">
        <v>47</v>
      </c>
      <c r="E51" s="17">
        <v>28234000</v>
      </c>
      <c r="F51" s="30"/>
      <c r="G51" s="37"/>
    </row>
    <row r="52" spans="1:7" ht="15.75" thickBot="1">
      <c r="A52" s="14" t="s">
        <v>138</v>
      </c>
      <c r="B52" s="15">
        <v>2246</v>
      </c>
      <c r="C52" s="15">
        <v>86</v>
      </c>
      <c r="D52" s="15">
        <v>0</v>
      </c>
      <c r="E52" s="17">
        <v>41376000</v>
      </c>
      <c r="F52" s="30"/>
      <c r="G52" s="37"/>
    </row>
    <row r="53" spans="1:7" ht="15.75" thickBot="1">
      <c r="A53" s="14" t="s">
        <v>139</v>
      </c>
      <c r="B53" s="15">
        <v>14119</v>
      </c>
      <c r="C53" s="15">
        <v>906</v>
      </c>
      <c r="D53" s="15">
        <v>808</v>
      </c>
      <c r="E53" s="17">
        <v>349735000</v>
      </c>
      <c r="F53" s="30"/>
      <c r="G53" s="37"/>
    </row>
    <row r="54" spans="1:7" ht="15.75" thickBot="1">
      <c r="A54" s="14" t="s">
        <v>140</v>
      </c>
      <c r="B54" s="15">
        <v>587</v>
      </c>
      <c r="C54" s="15">
        <v>82</v>
      </c>
      <c r="D54" s="15">
        <v>0</v>
      </c>
      <c r="E54" s="17">
        <v>10106000</v>
      </c>
      <c r="F54" s="30"/>
      <c r="G54" s="37"/>
    </row>
    <row r="55" spans="1:7" ht="15.75" thickBot="1">
      <c r="A55" s="14" t="s">
        <v>141</v>
      </c>
      <c r="B55" s="15">
        <v>2920</v>
      </c>
      <c r="C55" s="15">
        <v>354</v>
      </c>
      <c r="D55" s="15">
        <v>275</v>
      </c>
      <c r="E55" s="17">
        <v>81480000</v>
      </c>
      <c r="F55" s="30"/>
      <c r="G55" s="37"/>
    </row>
    <row r="56" spans="1:7" ht="15.75" thickBot="1">
      <c r="A56" s="14" t="s">
        <v>142</v>
      </c>
      <c r="B56" s="15">
        <v>2112</v>
      </c>
      <c r="C56" s="15">
        <v>95</v>
      </c>
      <c r="D56" s="15">
        <v>164</v>
      </c>
      <c r="E56" s="17">
        <v>43326000</v>
      </c>
      <c r="F56" s="30"/>
      <c r="G56" s="37"/>
    </row>
    <row r="57" spans="1:7" ht="15.75" thickBot="1">
      <c r="A57" s="14" t="s">
        <v>143</v>
      </c>
      <c r="B57" s="15">
        <v>1512</v>
      </c>
      <c r="C57" s="15">
        <v>128</v>
      </c>
      <c r="D57" s="15">
        <v>70</v>
      </c>
      <c r="E57" s="17">
        <v>27648000</v>
      </c>
      <c r="F57" s="30"/>
      <c r="G57" s="37"/>
    </row>
    <row r="58" spans="1:7" ht="15.75" thickBot="1">
      <c r="A58" s="14" t="s">
        <v>144</v>
      </c>
      <c r="B58" s="15">
        <v>6413</v>
      </c>
      <c r="C58" s="15">
        <v>699</v>
      </c>
      <c r="D58" s="15">
        <v>272</v>
      </c>
      <c r="E58" s="17">
        <v>108663000</v>
      </c>
      <c r="F58" s="30"/>
      <c r="G58" s="37"/>
    </row>
    <row r="59" spans="1:7" ht="15.75" thickBot="1">
      <c r="A59" s="14" t="s">
        <v>145</v>
      </c>
      <c r="B59" s="15">
        <v>3143</v>
      </c>
      <c r="C59" s="15">
        <v>366</v>
      </c>
      <c r="D59" s="15">
        <v>332</v>
      </c>
      <c r="E59" s="17">
        <v>87866000</v>
      </c>
      <c r="F59" s="30"/>
      <c r="G59" s="37"/>
    </row>
    <row r="60" spans="1:7" ht="15.75" thickBot="1">
      <c r="A60" s="14" t="s">
        <v>36</v>
      </c>
      <c r="B60" s="15">
        <v>3469</v>
      </c>
      <c r="C60" s="15">
        <v>324</v>
      </c>
      <c r="D60" s="15">
        <v>398</v>
      </c>
      <c r="E60" s="17">
        <v>83772000</v>
      </c>
      <c r="F60" s="30"/>
      <c r="G60" s="37"/>
    </row>
    <row r="61" spans="1:7" ht="15.75" thickBot="1">
      <c r="A61" s="14" t="s">
        <v>146</v>
      </c>
      <c r="B61" s="15">
        <v>2624</v>
      </c>
      <c r="C61" s="15">
        <v>332</v>
      </c>
      <c r="D61" s="15">
        <v>0</v>
      </c>
      <c r="E61" s="17">
        <v>96864000</v>
      </c>
      <c r="F61" s="30"/>
      <c r="G61" s="37"/>
    </row>
    <row r="62" spans="1:7" ht="15.75" thickBot="1">
      <c r="A62" s="14" t="s">
        <v>147</v>
      </c>
      <c r="B62" s="15">
        <v>1901</v>
      </c>
      <c r="C62" s="15">
        <v>121</v>
      </c>
      <c r="D62" s="15">
        <v>76</v>
      </c>
      <c r="E62" s="17">
        <v>39593000</v>
      </c>
      <c r="F62" s="30"/>
      <c r="G62" s="37"/>
    </row>
    <row r="63" spans="1:7" ht="15.75" thickBot="1">
      <c r="A63" s="14" t="s">
        <v>148</v>
      </c>
      <c r="B63" s="15">
        <v>1118</v>
      </c>
      <c r="C63" s="15">
        <v>44</v>
      </c>
      <c r="D63" s="15">
        <v>528</v>
      </c>
      <c r="E63" s="17">
        <v>36722000</v>
      </c>
      <c r="F63" s="30"/>
      <c r="G63" s="37"/>
    </row>
    <row r="64" spans="1:7" ht="15.75" thickBot="1">
      <c r="A64" s="14" t="s">
        <v>70</v>
      </c>
      <c r="B64" s="15">
        <v>1705</v>
      </c>
      <c r="C64" s="15">
        <v>121</v>
      </c>
      <c r="D64" s="15">
        <v>157</v>
      </c>
      <c r="E64" s="17">
        <v>39688000</v>
      </c>
      <c r="F64" s="30"/>
      <c r="G64" s="37"/>
    </row>
    <row r="65" spans="1:7" ht="15.75" thickBot="1">
      <c r="A65" s="14" t="s">
        <v>149</v>
      </c>
      <c r="B65" s="15">
        <v>2608</v>
      </c>
      <c r="C65" s="15">
        <v>212</v>
      </c>
      <c r="D65" s="15">
        <v>312</v>
      </c>
      <c r="E65" s="17">
        <v>65796000</v>
      </c>
      <c r="F65" s="30"/>
      <c r="G65" s="37"/>
    </row>
    <row r="66" spans="1:7" ht="15.75" thickBot="1">
      <c r="A66" s="14" t="s">
        <v>32</v>
      </c>
      <c r="B66" s="15">
        <v>3961</v>
      </c>
      <c r="C66" s="15">
        <v>434</v>
      </c>
      <c r="D66" s="15">
        <v>96</v>
      </c>
      <c r="E66" s="17">
        <v>118811000</v>
      </c>
      <c r="F66" s="30"/>
      <c r="G66" s="37"/>
    </row>
    <row r="67" spans="1:7" ht="15.75" thickBot="1">
      <c r="A67" s="14" t="s">
        <v>150</v>
      </c>
      <c r="B67" s="15">
        <v>2359</v>
      </c>
      <c r="C67" s="15">
        <v>197</v>
      </c>
      <c r="D67" s="15">
        <v>452</v>
      </c>
      <c r="E67" s="17">
        <v>56139000</v>
      </c>
      <c r="F67" s="30"/>
      <c r="G67" s="37"/>
    </row>
    <row r="68" spans="1:7" ht="15.75" thickBot="1">
      <c r="A68" s="14" t="s">
        <v>151</v>
      </c>
      <c r="B68" s="15">
        <v>3015</v>
      </c>
      <c r="C68" s="15">
        <v>317</v>
      </c>
      <c r="D68" s="15">
        <v>398</v>
      </c>
      <c r="E68" s="17">
        <v>69109000</v>
      </c>
      <c r="F68" s="30"/>
      <c r="G68" s="37"/>
    </row>
    <row r="69" spans="1:7" ht="15.75" thickBot="1">
      <c r="A69" s="14" t="s">
        <v>152</v>
      </c>
      <c r="B69" s="15">
        <v>3642</v>
      </c>
      <c r="C69" s="15">
        <v>421</v>
      </c>
      <c r="D69" s="15">
        <v>76</v>
      </c>
      <c r="E69" s="17">
        <v>76735000</v>
      </c>
      <c r="F69" s="30"/>
      <c r="G69" s="37"/>
    </row>
    <row r="70" spans="1:7" ht="15.75" thickBot="1">
      <c r="A70" s="14" t="s">
        <v>153</v>
      </c>
      <c r="B70" s="15">
        <v>2497</v>
      </c>
      <c r="C70" s="15">
        <v>283</v>
      </c>
      <c r="D70" s="15">
        <v>304</v>
      </c>
      <c r="E70" s="17">
        <v>58071000</v>
      </c>
      <c r="F70" s="30"/>
      <c r="G70" s="37"/>
    </row>
    <row r="71" spans="1:7" ht="15.75" thickBot="1">
      <c r="A71" s="14" t="s">
        <v>154</v>
      </c>
      <c r="B71" s="15">
        <v>7050</v>
      </c>
      <c r="C71" s="15">
        <v>573</v>
      </c>
      <c r="D71" s="15">
        <v>458</v>
      </c>
      <c r="E71" s="17">
        <v>160832000</v>
      </c>
      <c r="F71" s="30"/>
      <c r="G71" s="37"/>
    </row>
    <row r="72" spans="1:7" ht="15.75" thickBot="1">
      <c r="A72" s="14" t="s">
        <v>155</v>
      </c>
      <c r="B72" s="15">
        <v>3046</v>
      </c>
      <c r="C72" s="15">
        <v>356</v>
      </c>
      <c r="D72" s="15">
        <v>107</v>
      </c>
      <c r="E72" s="17">
        <v>99303000</v>
      </c>
      <c r="F72" s="30"/>
      <c r="G72" s="37"/>
    </row>
    <row r="73" spans="1:7" ht="15.75" thickBot="1">
      <c r="A73" s="14" t="s">
        <v>156</v>
      </c>
      <c r="B73" s="15">
        <v>1340</v>
      </c>
      <c r="C73" s="15">
        <v>150</v>
      </c>
      <c r="D73" s="15">
        <v>136</v>
      </c>
      <c r="E73" s="17">
        <v>33544000</v>
      </c>
      <c r="F73" s="30"/>
      <c r="G73" s="37"/>
    </row>
    <row r="74" spans="1:7" ht="15.75" thickBot="1">
      <c r="A74" s="14" t="s">
        <v>157</v>
      </c>
      <c r="B74" s="15">
        <v>1753</v>
      </c>
      <c r="C74" s="15">
        <v>205</v>
      </c>
      <c r="D74" s="15">
        <v>61</v>
      </c>
      <c r="E74" s="17">
        <v>42342000</v>
      </c>
      <c r="F74" s="30"/>
      <c r="G74" s="37"/>
    </row>
    <row r="75" spans="1:7" ht="15.75" thickBot="1">
      <c r="A75" s="14" t="s">
        <v>158</v>
      </c>
      <c r="B75" s="15">
        <v>1329</v>
      </c>
      <c r="C75" s="15">
        <v>94</v>
      </c>
      <c r="D75" s="15">
        <v>96</v>
      </c>
      <c r="E75" s="17">
        <v>22606000</v>
      </c>
      <c r="F75" s="30"/>
      <c r="G75" s="37"/>
    </row>
    <row r="76" spans="1:7" ht="15.75" thickBot="1">
      <c r="A76" s="14" t="s">
        <v>91</v>
      </c>
      <c r="B76" s="15">
        <v>5138</v>
      </c>
      <c r="C76" s="15">
        <v>346</v>
      </c>
      <c r="D76" s="15">
        <v>209</v>
      </c>
      <c r="E76" s="17">
        <v>117543000</v>
      </c>
      <c r="F76" s="30"/>
      <c r="G76" s="37"/>
    </row>
    <row r="77" spans="1:7" ht="15.75" thickBot="1">
      <c r="A77" s="14" t="s">
        <v>159</v>
      </c>
      <c r="B77" s="15">
        <v>4024</v>
      </c>
      <c r="C77" s="15">
        <v>136</v>
      </c>
      <c r="D77" s="15">
        <v>0</v>
      </c>
      <c r="E77" s="17">
        <v>71170000</v>
      </c>
      <c r="F77" s="30"/>
      <c r="G77" s="37"/>
    </row>
    <row r="78" spans="1:7" ht="15.75" thickBot="1">
      <c r="A78" s="14" t="s">
        <v>27</v>
      </c>
      <c r="B78" s="15">
        <v>2985</v>
      </c>
      <c r="C78" s="15">
        <v>303</v>
      </c>
      <c r="D78" s="15">
        <v>167</v>
      </c>
      <c r="E78" s="17">
        <v>64867000</v>
      </c>
      <c r="F78" s="30"/>
      <c r="G78" s="37"/>
    </row>
    <row r="79" spans="1:7" ht="15.75" thickBot="1">
      <c r="A79" s="14" t="s">
        <v>160</v>
      </c>
      <c r="B79" s="15">
        <v>1433</v>
      </c>
      <c r="C79" s="15">
        <v>76</v>
      </c>
      <c r="D79" s="15">
        <v>0</v>
      </c>
      <c r="E79" s="17">
        <v>23172000</v>
      </c>
      <c r="G79" s="37"/>
    </row>
    <row r="80" spans="1:5" s="20" customFormat="1" ht="15.75" thickBot="1">
      <c r="A80" s="21" t="s">
        <v>161</v>
      </c>
      <c r="B80" s="22">
        <v>309537</v>
      </c>
      <c r="C80" s="22">
        <v>30870</v>
      </c>
      <c r="D80" s="22">
        <v>14499</v>
      </c>
      <c r="E80" s="23">
        <f>SUM(E2:E79)</f>
        <v>6999191000</v>
      </c>
    </row>
    <row r="81" ht="15">
      <c r="E81" s="27"/>
    </row>
    <row r="82" ht="15">
      <c r="E82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H5">
      <selection activeCell="U28" sqref="U28"/>
    </sheetView>
  </sheetViews>
  <sheetFormatPr defaultColWidth="11.421875" defaultRowHeight="15"/>
  <cols>
    <col min="1" max="1" width="20.421875" style="0" bestFit="1" customWidth="1"/>
    <col min="2" max="2" width="58.8515625" style="0" bestFit="1" customWidth="1"/>
    <col min="3" max="3" width="14.140625" style="0" bestFit="1" customWidth="1"/>
    <col min="4" max="4" width="62.00390625" style="0" bestFit="1" customWidth="1"/>
    <col min="5" max="5" width="16.140625" style="0" bestFit="1" customWidth="1"/>
    <col min="6" max="6" width="7.421875" style="0" bestFit="1" customWidth="1"/>
    <col min="7" max="7" width="6.8515625" style="0" bestFit="1" customWidth="1"/>
    <col min="8" max="8" width="6.57421875" style="0" bestFit="1" customWidth="1"/>
    <col min="9" max="9" width="7.421875" style="0" bestFit="1" customWidth="1"/>
    <col min="10" max="10" width="6.8515625" style="0" bestFit="1" customWidth="1"/>
    <col min="11" max="11" width="9.140625" style="0" bestFit="1" customWidth="1"/>
    <col min="12" max="12" width="11.140625" style="0" bestFit="1" customWidth="1"/>
    <col min="13" max="13" width="10.28125" style="0" bestFit="1" customWidth="1"/>
    <col min="14" max="14" width="16.8515625" style="0" bestFit="1" customWidth="1"/>
    <col min="15" max="15" width="11.28125" style="0" bestFit="1" customWidth="1"/>
    <col min="16" max="16" width="15.57421875" style="0" bestFit="1" customWidth="1"/>
    <col min="17" max="17" width="9.7109375" style="0" bestFit="1" customWidth="1"/>
    <col min="18" max="18" width="8.8515625" style="0" bestFit="1" customWidth="1"/>
    <col min="19" max="20" width="15.57421875" style="0" bestFit="1" customWidth="1"/>
    <col min="21" max="21" width="18.28125" style="0" bestFit="1" customWidth="1"/>
  </cols>
  <sheetData>
    <row r="1" spans="3:5" ht="15">
      <c r="C1" s="3"/>
      <c r="E1" s="3"/>
    </row>
    <row r="2" spans="3:5" ht="15">
      <c r="C2" s="3"/>
      <c r="E2" s="3"/>
    </row>
    <row r="3" spans="3:20" ht="15.75" thickBot="1">
      <c r="C3" s="3"/>
      <c r="E3" s="3"/>
      <c r="F3" s="40" t="s">
        <v>43</v>
      </c>
      <c r="G3" s="40"/>
      <c r="H3" s="40"/>
      <c r="L3" s="2"/>
      <c r="N3">
        <v>45000</v>
      </c>
      <c r="P3">
        <v>12000</v>
      </c>
      <c r="S3">
        <v>61000</v>
      </c>
      <c r="T3">
        <v>30000</v>
      </c>
    </row>
    <row r="4" spans="1:21" ht="45">
      <c r="A4" t="s">
        <v>44</v>
      </c>
      <c r="B4" t="s">
        <v>45</v>
      </c>
      <c r="C4" s="3" t="s">
        <v>46</v>
      </c>
      <c r="D4" t="s">
        <v>47</v>
      </c>
      <c r="E4" s="3" t="s">
        <v>48</v>
      </c>
      <c r="F4" s="3" t="s">
        <v>1</v>
      </c>
      <c r="G4" s="3" t="s">
        <v>2</v>
      </c>
      <c r="H4" s="3" t="s">
        <v>49</v>
      </c>
      <c r="I4" t="s">
        <v>1</v>
      </c>
      <c r="J4" t="s">
        <v>2</v>
      </c>
      <c r="K4" t="s">
        <v>3</v>
      </c>
      <c r="L4" s="4" t="s">
        <v>4</v>
      </c>
      <c r="M4" s="4" t="s">
        <v>5</v>
      </c>
      <c r="N4" s="5" t="s">
        <v>6</v>
      </c>
      <c r="O4" s="4" t="s">
        <v>7</v>
      </c>
      <c r="P4" s="5" t="s">
        <v>6</v>
      </c>
      <c r="Q4" s="4" t="s">
        <v>8</v>
      </c>
      <c r="R4" s="4" t="s">
        <v>9</v>
      </c>
      <c r="S4" s="5" t="s">
        <v>10</v>
      </c>
      <c r="T4" s="5" t="s">
        <v>11</v>
      </c>
      <c r="U4" s="5" t="s">
        <v>12</v>
      </c>
    </row>
    <row r="5" spans="1:21" ht="15">
      <c r="A5" t="s">
        <v>50</v>
      </c>
      <c r="B5" t="s">
        <v>51</v>
      </c>
      <c r="C5" s="3">
        <v>105154002274</v>
      </c>
      <c r="D5" s="3" t="str">
        <f>VLOOKUP(E5,'[1]Hoja3'!$I$2:$J$5087,2,0)</f>
        <v>I. E. ESCUELA NORMAL SUPERIOR DEL BAJO CAUCA</v>
      </c>
      <c r="E5" s="3">
        <v>105154002274</v>
      </c>
      <c r="F5">
        <v>644</v>
      </c>
      <c r="G5">
        <v>115</v>
      </c>
      <c r="H5">
        <v>759</v>
      </c>
      <c r="I5">
        <v>846</v>
      </c>
      <c r="J5">
        <v>130</v>
      </c>
      <c r="K5">
        <v>0</v>
      </c>
      <c r="L5">
        <f>+I5-F5</f>
        <v>202</v>
      </c>
      <c r="M5">
        <f aca="true" t="shared" si="0" ref="M5:M27">IF(I5&gt;F5,L5,0)</f>
        <v>202</v>
      </c>
      <c r="N5" s="3">
        <f>+M5*$N$3</f>
        <v>9090000</v>
      </c>
      <c r="O5">
        <f>IF(I5&gt;F5,F5,I5)</f>
        <v>644</v>
      </c>
      <c r="P5" s="3">
        <f>+O5*$P$3</f>
        <v>7728000</v>
      </c>
      <c r="Q5">
        <f>+J5-G5</f>
        <v>15</v>
      </c>
      <c r="R5">
        <f aca="true" t="shared" si="1" ref="R5:R27">IF(J5&gt;G5,Q5,0)</f>
        <v>15</v>
      </c>
      <c r="S5" s="3">
        <f>+R5*$S$3</f>
        <v>915000</v>
      </c>
      <c r="T5">
        <f>+K5*$S$3</f>
        <v>0</v>
      </c>
      <c r="U5" s="10">
        <f>+N5+P5+S5+T5</f>
        <v>17733000</v>
      </c>
    </row>
    <row r="6" spans="1:21" ht="15">
      <c r="A6" t="s">
        <v>52</v>
      </c>
      <c r="B6" t="s">
        <v>53</v>
      </c>
      <c r="C6" s="3">
        <v>105579000909</v>
      </c>
      <c r="D6" s="6" t="s">
        <v>53</v>
      </c>
      <c r="E6" s="3">
        <v>105579000909</v>
      </c>
      <c r="F6">
        <v>719</v>
      </c>
      <c r="G6">
        <v>142</v>
      </c>
      <c r="H6">
        <v>861</v>
      </c>
      <c r="I6">
        <v>862</v>
      </c>
      <c r="J6">
        <v>160</v>
      </c>
      <c r="K6">
        <v>0</v>
      </c>
      <c r="L6">
        <f aca="true" t="shared" si="2" ref="L6:L27">+I6-F6</f>
        <v>143</v>
      </c>
      <c r="M6">
        <f t="shared" si="0"/>
        <v>143</v>
      </c>
      <c r="N6" s="3">
        <f aca="true" t="shared" si="3" ref="N6:N27">+M6*$N$3</f>
        <v>6435000</v>
      </c>
      <c r="O6">
        <f aca="true" t="shared" si="4" ref="O6:O27">IF(I6&gt;F6,F6,I6)</f>
        <v>719</v>
      </c>
      <c r="P6" s="3">
        <f aca="true" t="shared" si="5" ref="P6:P27">+O6*$P$3</f>
        <v>8628000</v>
      </c>
      <c r="Q6">
        <f aca="true" t="shared" si="6" ref="Q6:Q27">+J6-G6</f>
        <v>18</v>
      </c>
      <c r="R6">
        <f t="shared" si="1"/>
        <v>18</v>
      </c>
      <c r="S6" s="3">
        <f aca="true" t="shared" si="7" ref="S6:S27">+R6*$S$3</f>
        <v>1098000</v>
      </c>
      <c r="T6">
        <f aca="true" t="shared" si="8" ref="T6:T27">+K6*$S$3</f>
        <v>0</v>
      </c>
      <c r="U6" s="10">
        <f aca="true" t="shared" si="9" ref="U6:U28">+N6+P6+S6+T6</f>
        <v>16161000</v>
      </c>
    </row>
    <row r="7" spans="1:21" ht="15">
      <c r="A7" t="s">
        <v>54</v>
      </c>
      <c r="B7" t="s">
        <v>55</v>
      </c>
      <c r="C7" s="3">
        <v>105670000938</v>
      </c>
      <c r="D7" t="s">
        <v>55</v>
      </c>
      <c r="E7" s="3">
        <v>105670000938</v>
      </c>
      <c r="F7">
        <v>534</v>
      </c>
      <c r="G7">
        <v>86</v>
      </c>
      <c r="H7">
        <v>620</v>
      </c>
      <c r="I7">
        <v>739</v>
      </c>
      <c r="J7">
        <v>113</v>
      </c>
      <c r="K7">
        <v>0</v>
      </c>
      <c r="L7">
        <f t="shared" si="2"/>
        <v>205</v>
      </c>
      <c r="M7">
        <f t="shared" si="0"/>
        <v>205</v>
      </c>
      <c r="N7" s="3">
        <f t="shared" si="3"/>
        <v>9225000</v>
      </c>
      <c r="O7">
        <f t="shared" si="4"/>
        <v>534</v>
      </c>
      <c r="P7" s="3">
        <f t="shared" si="5"/>
        <v>6408000</v>
      </c>
      <c r="Q7">
        <f t="shared" si="6"/>
        <v>27</v>
      </c>
      <c r="R7">
        <f t="shared" si="1"/>
        <v>27</v>
      </c>
      <c r="S7" s="3">
        <f t="shared" si="7"/>
        <v>1647000</v>
      </c>
      <c r="T7">
        <f t="shared" si="8"/>
        <v>0</v>
      </c>
      <c r="U7" s="10">
        <f t="shared" si="9"/>
        <v>17280000</v>
      </c>
    </row>
    <row r="8" spans="1:21" ht="15">
      <c r="A8" t="s">
        <v>56</v>
      </c>
      <c r="B8" t="s">
        <v>57</v>
      </c>
      <c r="C8" s="3">
        <v>105890001331</v>
      </c>
      <c r="D8" t="s">
        <v>58</v>
      </c>
      <c r="E8" s="3">
        <v>105890001331</v>
      </c>
      <c r="F8">
        <v>456</v>
      </c>
      <c r="G8">
        <v>64</v>
      </c>
      <c r="H8">
        <v>520</v>
      </c>
      <c r="I8">
        <v>539</v>
      </c>
      <c r="J8">
        <v>101</v>
      </c>
      <c r="K8">
        <v>0</v>
      </c>
      <c r="L8">
        <f t="shared" si="2"/>
        <v>83</v>
      </c>
      <c r="M8">
        <f t="shared" si="0"/>
        <v>83</v>
      </c>
      <c r="N8" s="3">
        <f t="shared" si="3"/>
        <v>3735000</v>
      </c>
      <c r="O8">
        <f t="shared" si="4"/>
        <v>456</v>
      </c>
      <c r="P8" s="3">
        <f t="shared" si="5"/>
        <v>5472000</v>
      </c>
      <c r="Q8">
        <f t="shared" si="6"/>
        <v>37</v>
      </c>
      <c r="R8">
        <f t="shared" si="1"/>
        <v>37</v>
      </c>
      <c r="S8" s="3">
        <f t="shared" si="7"/>
        <v>2257000</v>
      </c>
      <c r="T8">
        <f t="shared" si="8"/>
        <v>0</v>
      </c>
      <c r="U8" s="10">
        <f t="shared" si="9"/>
        <v>11464000</v>
      </c>
    </row>
    <row r="9" spans="1:21" ht="15">
      <c r="A9" t="s">
        <v>59</v>
      </c>
      <c r="B9" t="s">
        <v>60</v>
      </c>
      <c r="C9" s="3">
        <v>305664000216</v>
      </c>
      <c r="D9" t="s">
        <v>61</v>
      </c>
      <c r="E9" s="3">
        <v>305664000216</v>
      </c>
      <c r="F9">
        <v>314</v>
      </c>
      <c r="G9">
        <v>81</v>
      </c>
      <c r="H9">
        <v>395</v>
      </c>
      <c r="I9">
        <v>736</v>
      </c>
      <c r="J9">
        <v>207</v>
      </c>
      <c r="K9">
        <v>0</v>
      </c>
      <c r="L9">
        <f t="shared" si="2"/>
        <v>422</v>
      </c>
      <c r="M9">
        <f t="shared" si="0"/>
        <v>422</v>
      </c>
      <c r="N9" s="3">
        <f t="shared" si="3"/>
        <v>18990000</v>
      </c>
      <c r="O9">
        <f t="shared" si="4"/>
        <v>314</v>
      </c>
      <c r="P9" s="3">
        <f t="shared" si="5"/>
        <v>3768000</v>
      </c>
      <c r="Q9">
        <f t="shared" si="6"/>
        <v>126</v>
      </c>
      <c r="R9">
        <f t="shared" si="1"/>
        <v>126</v>
      </c>
      <c r="S9" s="3">
        <f t="shared" si="7"/>
        <v>7686000</v>
      </c>
      <c r="T9">
        <f t="shared" si="8"/>
        <v>0</v>
      </c>
      <c r="U9" s="10">
        <f t="shared" si="9"/>
        <v>30444000</v>
      </c>
    </row>
    <row r="10" spans="1:21" ht="15">
      <c r="A10" t="s">
        <v>62</v>
      </c>
      <c r="B10" t="s">
        <v>63</v>
      </c>
      <c r="C10" s="3">
        <v>105686000440</v>
      </c>
      <c r="D10" t="s">
        <v>63</v>
      </c>
      <c r="E10" s="3">
        <v>105686000440</v>
      </c>
      <c r="F10">
        <v>278</v>
      </c>
      <c r="G10">
        <v>56</v>
      </c>
      <c r="H10">
        <v>334</v>
      </c>
      <c r="I10">
        <v>792</v>
      </c>
      <c r="J10">
        <v>139</v>
      </c>
      <c r="K10">
        <v>0</v>
      </c>
      <c r="L10">
        <f t="shared" si="2"/>
        <v>514</v>
      </c>
      <c r="M10">
        <f t="shared" si="0"/>
        <v>514</v>
      </c>
      <c r="N10" s="3">
        <f t="shared" si="3"/>
        <v>23130000</v>
      </c>
      <c r="O10">
        <f t="shared" si="4"/>
        <v>278</v>
      </c>
      <c r="P10" s="3">
        <f t="shared" si="5"/>
        <v>3336000</v>
      </c>
      <c r="Q10">
        <f t="shared" si="6"/>
        <v>83</v>
      </c>
      <c r="R10">
        <f t="shared" si="1"/>
        <v>83</v>
      </c>
      <c r="S10" s="3">
        <f t="shared" si="7"/>
        <v>5063000</v>
      </c>
      <c r="T10">
        <f t="shared" si="8"/>
        <v>0</v>
      </c>
      <c r="U10" s="10">
        <f t="shared" si="9"/>
        <v>31529000</v>
      </c>
    </row>
    <row r="11" spans="1:21" ht="15">
      <c r="A11" t="s">
        <v>64</v>
      </c>
      <c r="B11" t="s">
        <v>65</v>
      </c>
      <c r="C11" s="3">
        <v>105284000800</v>
      </c>
      <c r="D11" t="s">
        <v>66</v>
      </c>
      <c r="E11" s="3">
        <v>105284000800</v>
      </c>
      <c r="F11">
        <v>346</v>
      </c>
      <c r="G11">
        <v>96</v>
      </c>
      <c r="H11">
        <v>442</v>
      </c>
      <c r="I11">
        <v>591</v>
      </c>
      <c r="J11">
        <v>170</v>
      </c>
      <c r="K11">
        <v>0</v>
      </c>
      <c r="L11">
        <f t="shared" si="2"/>
        <v>245</v>
      </c>
      <c r="M11">
        <f t="shared" si="0"/>
        <v>245</v>
      </c>
      <c r="N11" s="3">
        <f t="shared" si="3"/>
        <v>11025000</v>
      </c>
      <c r="O11">
        <f t="shared" si="4"/>
        <v>346</v>
      </c>
      <c r="P11" s="3">
        <f t="shared" si="5"/>
        <v>4152000</v>
      </c>
      <c r="Q11">
        <f t="shared" si="6"/>
        <v>74</v>
      </c>
      <c r="R11">
        <f t="shared" si="1"/>
        <v>74</v>
      </c>
      <c r="S11" s="3">
        <f t="shared" si="7"/>
        <v>4514000</v>
      </c>
      <c r="T11">
        <f t="shared" si="8"/>
        <v>0</v>
      </c>
      <c r="U11" s="10">
        <f t="shared" si="9"/>
        <v>19691000</v>
      </c>
    </row>
    <row r="12" spans="1:21" ht="15">
      <c r="A12" t="s">
        <v>64</v>
      </c>
      <c r="B12" t="s">
        <v>65</v>
      </c>
      <c r="C12" s="3"/>
      <c r="D12" t="s">
        <v>67</v>
      </c>
      <c r="E12" s="3">
        <v>205284000022</v>
      </c>
      <c r="F12">
        <v>51</v>
      </c>
      <c r="G12">
        <v>0</v>
      </c>
      <c r="H12">
        <v>51</v>
      </c>
      <c r="I12">
        <v>84</v>
      </c>
      <c r="J12">
        <v>0</v>
      </c>
      <c r="K12">
        <v>0</v>
      </c>
      <c r="L12">
        <f>+I12-F12</f>
        <v>33</v>
      </c>
      <c r="M12">
        <f t="shared" si="0"/>
        <v>33</v>
      </c>
      <c r="N12">
        <f>+M12*'[2]OCCIDENTE'!$O$3</f>
        <v>1485000</v>
      </c>
      <c r="O12">
        <f t="shared" si="4"/>
        <v>51</v>
      </c>
      <c r="P12" s="3">
        <f t="shared" si="5"/>
        <v>612000</v>
      </c>
      <c r="Q12">
        <f>+J12-G12</f>
        <v>0</v>
      </c>
      <c r="R12">
        <f t="shared" si="1"/>
        <v>0</v>
      </c>
      <c r="S12" s="3">
        <f t="shared" si="7"/>
        <v>0</v>
      </c>
      <c r="T12">
        <f>+K12*'[2]OCCIDENTE'!$U$3</f>
        <v>0</v>
      </c>
      <c r="U12" s="10">
        <f t="shared" si="9"/>
        <v>2097000</v>
      </c>
    </row>
    <row r="13" spans="1:21" ht="15">
      <c r="A13" t="s">
        <v>64</v>
      </c>
      <c r="B13" t="s">
        <v>65</v>
      </c>
      <c r="C13" s="3"/>
      <c r="D13" t="s">
        <v>68</v>
      </c>
      <c r="E13" s="3">
        <v>205284000502</v>
      </c>
      <c r="F13">
        <v>14</v>
      </c>
      <c r="G13">
        <v>0</v>
      </c>
      <c r="H13">
        <v>14</v>
      </c>
      <c r="I13">
        <v>27</v>
      </c>
      <c r="J13">
        <v>0</v>
      </c>
      <c r="K13">
        <v>0</v>
      </c>
      <c r="L13">
        <f>+I13-F13</f>
        <v>13</v>
      </c>
      <c r="M13">
        <f t="shared" si="0"/>
        <v>13</v>
      </c>
      <c r="N13">
        <f>+M13*'[2]OCCIDENTE'!$O$3</f>
        <v>585000</v>
      </c>
      <c r="O13">
        <f t="shared" si="4"/>
        <v>14</v>
      </c>
      <c r="P13" s="3">
        <f t="shared" si="5"/>
        <v>168000</v>
      </c>
      <c r="Q13">
        <f>+J13-G13</f>
        <v>0</v>
      </c>
      <c r="R13">
        <f t="shared" si="1"/>
        <v>0</v>
      </c>
      <c r="S13" s="3">
        <f t="shared" si="7"/>
        <v>0</v>
      </c>
      <c r="T13">
        <f>+K13*'[2]OCCIDENTE'!$U$3</f>
        <v>0</v>
      </c>
      <c r="U13" s="10">
        <f t="shared" si="9"/>
        <v>753000</v>
      </c>
    </row>
    <row r="14" spans="1:21" ht="15">
      <c r="A14" t="s">
        <v>64</v>
      </c>
      <c r="B14" t="s">
        <v>65</v>
      </c>
      <c r="C14" s="3"/>
      <c r="D14" t="s">
        <v>69</v>
      </c>
      <c r="E14" s="3">
        <v>205284001550</v>
      </c>
      <c r="F14">
        <v>26</v>
      </c>
      <c r="G14">
        <v>0</v>
      </c>
      <c r="H14">
        <v>26</v>
      </c>
      <c r="I14">
        <v>41</v>
      </c>
      <c r="J14">
        <v>0</v>
      </c>
      <c r="K14">
        <v>0</v>
      </c>
      <c r="L14">
        <f>+I14-F14</f>
        <v>15</v>
      </c>
      <c r="M14">
        <f t="shared" si="0"/>
        <v>15</v>
      </c>
      <c r="N14">
        <f>+M14*'[2]OCCIDENTE'!$O$3</f>
        <v>675000</v>
      </c>
      <c r="O14">
        <f t="shared" si="4"/>
        <v>26</v>
      </c>
      <c r="P14" s="3">
        <f t="shared" si="5"/>
        <v>312000</v>
      </c>
      <c r="Q14">
        <f>+J14-G14</f>
        <v>0</v>
      </c>
      <c r="R14">
        <f t="shared" si="1"/>
        <v>0</v>
      </c>
      <c r="S14" s="3">
        <f t="shared" si="7"/>
        <v>0</v>
      </c>
      <c r="T14">
        <f>+K14*'[2]OCCIDENTE'!$U$3</f>
        <v>0</v>
      </c>
      <c r="U14" s="10">
        <f t="shared" si="9"/>
        <v>987000</v>
      </c>
    </row>
    <row r="15" spans="1:21" ht="15">
      <c r="A15" t="s">
        <v>70</v>
      </c>
      <c r="B15" t="s">
        <v>71</v>
      </c>
      <c r="C15" s="3">
        <v>105656000143</v>
      </c>
      <c r="D15" t="s">
        <v>71</v>
      </c>
      <c r="E15" s="3">
        <v>105656000143</v>
      </c>
      <c r="F15">
        <v>458</v>
      </c>
      <c r="G15">
        <v>118</v>
      </c>
      <c r="H15">
        <v>576</v>
      </c>
      <c r="I15">
        <v>757</v>
      </c>
      <c r="J15">
        <v>172</v>
      </c>
      <c r="K15">
        <v>0</v>
      </c>
      <c r="L15">
        <f t="shared" si="2"/>
        <v>299</v>
      </c>
      <c r="M15">
        <f t="shared" si="0"/>
        <v>299</v>
      </c>
      <c r="N15" s="3">
        <f t="shared" si="3"/>
        <v>13455000</v>
      </c>
      <c r="O15">
        <f t="shared" si="4"/>
        <v>458</v>
      </c>
      <c r="P15" s="3">
        <f t="shared" si="5"/>
        <v>5496000</v>
      </c>
      <c r="Q15">
        <f t="shared" si="6"/>
        <v>54</v>
      </c>
      <c r="R15">
        <f t="shared" si="1"/>
        <v>54</v>
      </c>
      <c r="S15" s="3">
        <f t="shared" si="7"/>
        <v>3294000</v>
      </c>
      <c r="T15">
        <f t="shared" si="8"/>
        <v>0</v>
      </c>
      <c r="U15" s="10">
        <f t="shared" si="9"/>
        <v>22245000</v>
      </c>
    </row>
    <row r="16" spans="1:21" ht="15">
      <c r="A16" t="s">
        <v>72</v>
      </c>
      <c r="B16" t="s">
        <v>73</v>
      </c>
      <c r="C16" s="3">
        <v>105761000299</v>
      </c>
      <c r="D16" t="s">
        <v>74</v>
      </c>
      <c r="E16" s="3">
        <v>105761000299</v>
      </c>
      <c r="F16">
        <v>579</v>
      </c>
      <c r="G16">
        <v>145</v>
      </c>
      <c r="H16">
        <v>724</v>
      </c>
      <c r="I16">
        <v>890</v>
      </c>
      <c r="J16">
        <v>180</v>
      </c>
      <c r="K16">
        <v>0</v>
      </c>
      <c r="L16">
        <f t="shared" si="2"/>
        <v>311</v>
      </c>
      <c r="M16">
        <f t="shared" si="0"/>
        <v>311</v>
      </c>
      <c r="N16" s="3">
        <f t="shared" si="3"/>
        <v>13995000</v>
      </c>
      <c r="O16">
        <f t="shared" si="4"/>
        <v>579</v>
      </c>
      <c r="P16" s="3">
        <f t="shared" si="5"/>
        <v>6948000</v>
      </c>
      <c r="Q16">
        <f t="shared" si="6"/>
        <v>35</v>
      </c>
      <c r="R16">
        <f t="shared" si="1"/>
        <v>35</v>
      </c>
      <c r="S16" s="3">
        <f t="shared" si="7"/>
        <v>2135000</v>
      </c>
      <c r="T16">
        <f t="shared" si="8"/>
        <v>0</v>
      </c>
      <c r="U16" s="10">
        <f t="shared" si="9"/>
        <v>23078000</v>
      </c>
    </row>
    <row r="17" spans="1:21" ht="15">
      <c r="A17" t="s">
        <v>72</v>
      </c>
      <c r="B17" t="s">
        <v>73</v>
      </c>
      <c r="C17" s="3"/>
      <c r="D17" t="s">
        <v>75</v>
      </c>
      <c r="E17" s="3">
        <v>205761000412</v>
      </c>
      <c r="F17">
        <v>22</v>
      </c>
      <c r="G17">
        <v>0</v>
      </c>
      <c r="H17">
        <v>22</v>
      </c>
      <c r="I17">
        <v>21</v>
      </c>
      <c r="J17">
        <v>0</v>
      </c>
      <c r="K17">
        <v>0</v>
      </c>
      <c r="L17">
        <f>+I17-F17</f>
        <v>-1</v>
      </c>
      <c r="M17">
        <f t="shared" si="0"/>
        <v>0</v>
      </c>
      <c r="N17">
        <f>+M17*'[2]OCCIDENTE'!$O$3</f>
        <v>0</v>
      </c>
      <c r="O17">
        <f t="shared" si="4"/>
        <v>21</v>
      </c>
      <c r="P17" s="3">
        <f t="shared" si="5"/>
        <v>252000</v>
      </c>
      <c r="Q17">
        <f t="shared" si="6"/>
        <v>0</v>
      </c>
      <c r="R17">
        <f t="shared" si="1"/>
        <v>0</v>
      </c>
      <c r="S17" s="3">
        <f t="shared" si="7"/>
        <v>0</v>
      </c>
      <c r="T17">
        <f t="shared" si="8"/>
        <v>0</v>
      </c>
      <c r="U17" s="10">
        <f t="shared" si="9"/>
        <v>252000</v>
      </c>
    </row>
    <row r="18" spans="1:21" ht="15">
      <c r="A18" t="s">
        <v>72</v>
      </c>
      <c r="B18" t="s">
        <v>73</v>
      </c>
      <c r="C18" s="3"/>
      <c r="D18" t="s">
        <v>76</v>
      </c>
      <c r="E18" s="3">
        <v>205761000617</v>
      </c>
      <c r="F18">
        <v>22</v>
      </c>
      <c r="G18">
        <v>0</v>
      </c>
      <c r="H18">
        <v>22</v>
      </c>
      <c r="I18">
        <v>37</v>
      </c>
      <c r="J18">
        <v>0</v>
      </c>
      <c r="K18">
        <v>0</v>
      </c>
      <c r="L18">
        <f>+I18-F18</f>
        <v>15</v>
      </c>
      <c r="M18">
        <f t="shared" si="0"/>
        <v>15</v>
      </c>
      <c r="N18">
        <f>+M18*'[2]OCCIDENTE'!$O$3</f>
        <v>675000</v>
      </c>
      <c r="O18">
        <f t="shared" si="4"/>
        <v>22</v>
      </c>
      <c r="P18" s="3">
        <f t="shared" si="5"/>
        <v>264000</v>
      </c>
      <c r="Q18">
        <f t="shared" si="6"/>
        <v>0</v>
      </c>
      <c r="R18">
        <f t="shared" si="1"/>
        <v>0</v>
      </c>
      <c r="S18" s="3">
        <f t="shared" si="7"/>
        <v>0</v>
      </c>
      <c r="T18">
        <f t="shared" si="8"/>
        <v>0</v>
      </c>
      <c r="U18" s="10">
        <f t="shared" si="9"/>
        <v>939000</v>
      </c>
    </row>
    <row r="19" spans="1:21" ht="15">
      <c r="A19" t="s">
        <v>77</v>
      </c>
      <c r="B19" t="s">
        <v>78</v>
      </c>
      <c r="C19" s="3">
        <v>105002000161</v>
      </c>
      <c r="D19" t="s">
        <v>78</v>
      </c>
      <c r="E19" s="3">
        <v>105002000161</v>
      </c>
      <c r="F19">
        <v>393</v>
      </c>
      <c r="G19">
        <v>57</v>
      </c>
      <c r="H19">
        <v>450</v>
      </c>
      <c r="I19">
        <v>662</v>
      </c>
      <c r="J19">
        <v>112</v>
      </c>
      <c r="K19">
        <v>0</v>
      </c>
      <c r="L19">
        <f t="shared" si="2"/>
        <v>269</v>
      </c>
      <c r="M19">
        <f t="shared" si="0"/>
        <v>269</v>
      </c>
      <c r="N19" s="3">
        <f t="shared" si="3"/>
        <v>12105000</v>
      </c>
      <c r="O19">
        <f t="shared" si="4"/>
        <v>393</v>
      </c>
      <c r="P19" s="3">
        <f t="shared" si="5"/>
        <v>4716000</v>
      </c>
      <c r="Q19">
        <f t="shared" si="6"/>
        <v>55</v>
      </c>
      <c r="R19">
        <f t="shared" si="1"/>
        <v>55</v>
      </c>
      <c r="S19" s="3">
        <f t="shared" si="7"/>
        <v>3355000</v>
      </c>
      <c r="T19">
        <f t="shared" si="8"/>
        <v>0</v>
      </c>
      <c r="U19" s="10">
        <f t="shared" si="9"/>
        <v>20176000</v>
      </c>
    </row>
    <row r="20" spans="1:21" ht="15">
      <c r="A20" t="s">
        <v>79</v>
      </c>
      <c r="B20" t="s">
        <v>80</v>
      </c>
      <c r="C20" s="3">
        <v>105440000386</v>
      </c>
      <c r="D20" t="s">
        <v>80</v>
      </c>
      <c r="E20" s="3">
        <v>105440000386</v>
      </c>
      <c r="F20">
        <v>251</v>
      </c>
      <c r="G20">
        <v>52</v>
      </c>
      <c r="H20">
        <v>303</v>
      </c>
      <c r="I20">
        <v>1131</v>
      </c>
      <c r="J20">
        <v>248</v>
      </c>
      <c r="K20">
        <v>0</v>
      </c>
      <c r="L20">
        <f t="shared" si="2"/>
        <v>880</v>
      </c>
      <c r="M20">
        <f t="shared" si="0"/>
        <v>880</v>
      </c>
      <c r="N20" s="3">
        <f t="shared" si="3"/>
        <v>39600000</v>
      </c>
      <c r="O20">
        <f t="shared" si="4"/>
        <v>251</v>
      </c>
      <c r="P20" s="3">
        <f t="shared" si="5"/>
        <v>3012000</v>
      </c>
      <c r="Q20">
        <f t="shared" si="6"/>
        <v>196</v>
      </c>
      <c r="R20">
        <f t="shared" si="1"/>
        <v>196</v>
      </c>
      <c r="S20" s="3">
        <f t="shared" si="7"/>
        <v>11956000</v>
      </c>
      <c r="T20">
        <f t="shared" si="8"/>
        <v>0</v>
      </c>
      <c r="U20" s="10">
        <f t="shared" si="9"/>
        <v>54568000</v>
      </c>
    </row>
    <row r="21" spans="1:21" ht="15">
      <c r="A21" t="s">
        <v>81</v>
      </c>
      <c r="B21" t="s">
        <v>82</v>
      </c>
      <c r="C21" s="3">
        <v>105756000311</v>
      </c>
      <c r="D21" t="s">
        <v>82</v>
      </c>
      <c r="E21" s="3">
        <v>105756000311</v>
      </c>
      <c r="F21">
        <v>303</v>
      </c>
      <c r="G21">
        <v>58</v>
      </c>
      <c r="H21">
        <v>361</v>
      </c>
      <c r="I21">
        <v>486</v>
      </c>
      <c r="J21">
        <v>101</v>
      </c>
      <c r="K21">
        <v>0</v>
      </c>
      <c r="L21">
        <f t="shared" si="2"/>
        <v>183</v>
      </c>
      <c r="M21">
        <f t="shared" si="0"/>
        <v>183</v>
      </c>
      <c r="N21" s="3">
        <f t="shared" si="3"/>
        <v>8235000</v>
      </c>
      <c r="O21">
        <f t="shared" si="4"/>
        <v>303</v>
      </c>
      <c r="P21" s="3">
        <f t="shared" si="5"/>
        <v>3636000</v>
      </c>
      <c r="Q21">
        <f t="shared" si="6"/>
        <v>43</v>
      </c>
      <c r="R21">
        <f t="shared" si="1"/>
        <v>43</v>
      </c>
      <c r="S21" s="3">
        <f t="shared" si="7"/>
        <v>2623000</v>
      </c>
      <c r="T21">
        <f t="shared" si="8"/>
        <v>0</v>
      </c>
      <c r="U21" s="10">
        <f t="shared" si="9"/>
        <v>14494000</v>
      </c>
    </row>
    <row r="22" spans="1:21" ht="15">
      <c r="A22" t="s">
        <v>83</v>
      </c>
      <c r="B22" t="s">
        <v>84</v>
      </c>
      <c r="C22" s="3">
        <v>105030000010</v>
      </c>
      <c r="D22" t="s">
        <v>85</v>
      </c>
      <c r="E22" s="3">
        <v>105030000010</v>
      </c>
      <c r="F22">
        <v>318</v>
      </c>
      <c r="G22">
        <v>122</v>
      </c>
      <c r="H22">
        <v>440</v>
      </c>
      <c r="I22">
        <v>410</v>
      </c>
      <c r="J22">
        <v>146</v>
      </c>
      <c r="K22">
        <v>0</v>
      </c>
      <c r="L22">
        <f t="shared" si="2"/>
        <v>92</v>
      </c>
      <c r="M22">
        <f t="shared" si="0"/>
        <v>92</v>
      </c>
      <c r="N22" s="3">
        <f t="shared" si="3"/>
        <v>4140000</v>
      </c>
      <c r="O22">
        <f t="shared" si="4"/>
        <v>318</v>
      </c>
      <c r="P22" s="3">
        <f t="shared" si="5"/>
        <v>3816000</v>
      </c>
      <c r="Q22">
        <f t="shared" si="6"/>
        <v>24</v>
      </c>
      <c r="R22">
        <f t="shared" si="1"/>
        <v>24</v>
      </c>
      <c r="S22" s="3">
        <f t="shared" si="7"/>
        <v>1464000</v>
      </c>
      <c r="T22">
        <f t="shared" si="8"/>
        <v>0</v>
      </c>
      <c r="U22" s="10">
        <f t="shared" si="9"/>
        <v>9420000</v>
      </c>
    </row>
    <row r="23" spans="1:21" ht="15">
      <c r="A23" t="s">
        <v>83</v>
      </c>
      <c r="B23" t="s">
        <v>84</v>
      </c>
      <c r="C23" s="3"/>
      <c r="D23" t="s">
        <v>86</v>
      </c>
      <c r="E23" s="3">
        <v>105030000206</v>
      </c>
      <c r="F23">
        <v>370</v>
      </c>
      <c r="G23">
        <v>0</v>
      </c>
      <c r="H23">
        <v>370</v>
      </c>
      <c r="I23">
        <v>471</v>
      </c>
      <c r="J23">
        <v>0</v>
      </c>
      <c r="K23">
        <v>0</v>
      </c>
      <c r="L23">
        <f>+I23-F23</f>
        <v>101</v>
      </c>
      <c r="M23">
        <f t="shared" si="0"/>
        <v>101</v>
      </c>
      <c r="N23">
        <f>+M23*'[2]SUROESTE'!$O$3</f>
        <v>4545000</v>
      </c>
      <c r="O23">
        <f>IF(I23&gt;F23,F23,I23)</f>
        <v>370</v>
      </c>
      <c r="P23">
        <f>+O23*'[2]SUROESTE'!$Q$3</f>
        <v>4440000</v>
      </c>
      <c r="Q23">
        <f>+J23-G23</f>
        <v>0</v>
      </c>
      <c r="R23">
        <f t="shared" si="1"/>
        <v>0</v>
      </c>
      <c r="S23">
        <f>+R23*'[2]SUROESTE'!$T$3</f>
        <v>0</v>
      </c>
      <c r="T23">
        <f>+K23*'[2]SUROESTE'!$U$3</f>
        <v>0</v>
      </c>
      <c r="U23" s="10">
        <f t="shared" si="9"/>
        <v>8985000</v>
      </c>
    </row>
    <row r="24" spans="1:21" ht="15">
      <c r="A24" t="s">
        <v>87</v>
      </c>
      <c r="B24" t="s">
        <v>88</v>
      </c>
      <c r="C24" s="3">
        <v>105282000403</v>
      </c>
      <c r="D24" t="s">
        <v>88</v>
      </c>
      <c r="E24" s="3">
        <v>105282000403</v>
      </c>
      <c r="F24">
        <v>531</v>
      </c>
      <c r="G24">
        <v>164</v>
      </c>
      <c r="H24">
        <v>695</v>
      </c>
      <c r="I24">
        <v>764</v>
      </c>
      <c r="J24">
        <v>241</v>
      </c>
      <c r="K24">
        <v>0</v>
      </c>
      <c r="L24">
        <f t="shared" si="2"/>
        <v>233</v>
      </c>
      <c r="M24">
        <f t="shared" si="0"/>
        <v>233</v>
      </c>
      <c r="N24" s="3">
        <f t="shared" si="3"/>
        <v>10485000</v>
      </c>
      <c r="O24">
        <f t="shared" si="4"/>
        <v>531</v>
      </c>
      <c r="P24" s="3">
        <f t="shared" si="5"/>
        <v>6372000</v>
      </c>
      <c r="Q24">
        <f t="shared" si="6"/>
        <v>77</v>
      </c>
      <c r="R24">
        <f t="shared" si="1"/>
        <v>77</v>
      </c>
      <c r="S24" s="3">
        <f t="shared" si="7"/>
        <v>4697000</v>
      </c>
      <c r="T24">
        <f t="shared" si="8"/>
        <v>0</v>
      </c>
      <c r="U24" s="10">
        <f t="shared" si="9"/>
        <v>21554000</v>
      </c>
    </row>
    <row r="25" spans="1:21" ht="15">
      <c r="A25" t="s">
        <v>89</v>
      </c>
      <c r="B25" t="s">
        <v>90</v>
      </c>
      <c r="C25" s="3">
        <v>105368000066</v>
      </c>
      <c r="D25" t="s">
        <v>90</v>
      </c>
      <c r="E25" s="3">
        <v>105368000066</v>
      </c>
      <c r="F25">
        <v>457</v>
      </c>
      <c r="G25">
        <v>123</v>
      </c>
      <c r="H25">
        <v>580</v>
      </c>
      <c r="I25">
        <v>784</v>
      </c>
      <c r="J25">
        <v>173</v>
      </c>
      <c r="K25">
        <v>217</v>
      </c>
      <c r="L25">
        <f t="shared" si="2"/>
        <v>327</v>
      </c>
      <c r="M25">
        <f t="shared" si="0"/>
        <v>327</v>
      </c>
      <c r="N25" s="3">
        <f t="shared" si="3"/>
        <v>14715000</v>
      </c>
      <c r="O25">
        <f t="shared" si="4"/>
        <v>457</v>
      </c>
      <c r="P25" s="3">
        <f t="shared" si="5"/>
        <v>5484000</v>
      </c>
      <c r="Q25">
        <f t="shared" si="6"/>
        <v>50</v>
      </c>
      <c r="R25">
        <f t="shared" si="1"/>
        <v>50</v>
      </c>
      <c r="S25" s="3">
        <f t="shared" si="7"/>
        <v>3050000</v>
      </c>
      <c r="T25">
        <f t="shared" si="8"/>
        <v>13237000</v>
      </c>
      <c r="U25" s="10">
        <f t="shared" si="9"/>
        <v>36486000</v>
      </c>
    </row>
    <row r="26" spans="1:21" ht="15">
      <c r="A26" t="s">
        <v>91</v>
      </c>
      <c r="B26" t="s">
        <v>92</v>
      </c>
      <c r="C26" s="3">
        <v>105847000771</v>
      </c>
      <c r="D26" t="s">
        <v>92</v>
      </c>
      <c r="E26" s="3">
        <v>105847000771</v>
      </c>
      <c r="F26">
        <v>708</v>
      </c>
      <c r="G26">
        <v>113</v>
      </c>
      <c r="H26">
        <v>821</v>
      </c>
      <c r="I26">
        <v>1192</v>
      </c>
      <c r="J26">
        <v>165</v>
      </c>
      <c r="K26">
        <v>0</v>
      </c>
      <c r="L26">
        <f t="shared" si="2"/>
        <v>484</v>
      </c>
      <c r="M26">
        <f t="shared" si="0"/>
        <v>484</v>
      </c>
      <c r="N26" s="3">
        <f t="shared" si="3"/>
        <v>21780000</v>
      </c>
      <c r="O26">
        <f t="shared" si="4"/>
        <v>708</v>
      </c>
      <c r="P26" s="3">
        <f t="shared" si="5"/>
        <v>8496000</v>
      </c>
      <c r="Q26">
        <f t="shared" si="6"/>
        <v>52</v>
      </c>
      <c r="R26">
        <f t="shared" si="1"/>
        <v>52</v>
      </c>
      <c r="S26" s="3">
        <f t="shared" si="7"/>
        <v>3172000</v>
      </c>
      <c r="T26">
        <f t="shared" si="8"/>
        <v>0</v>
      </c>
      <c r="U26" s="10">
        <f t="shared" si="9"/>
        <v>33448000</v>
      </c>
    </row>
    <row r="27" spans="1:21" ht="15">
      <c r="A27" t="s">
        <v>93</v>
      </c>
      <c r="B27" t="s">
        <v>94</v>
      </c>
      <c r="C27" s="3">
        <v>105212000112</v>
      </c>
      <c r="D27" t="s">
        <v>94</v>
      </c>
      <c r="E27" s="3">
        <v>105212000112</v>
      </c>
      <c r="F27">
        <v>305</v>
      </c>
      <c r="G27">
        <v>40</v>
      </c>
      <c r="H27">
        <v>345</v>
      </c>
      <c r="I27">
        <v>1323</v>
      </c>
      <c r="J27">
        <v>251</v>
      </c>
      <c r="K27">
        <v>0</v>
      </c>
      <c r="L27">
        <f t="shared" si="2"/>
        <v>1018</v>
      </c>
      <c r="M27">
        <f t="shared" si="0"/>
        <v>1018</v>
      </c>
      <c r="N27" s="3">
        <f t="shared" si="3"/>
        <v>45810000</v>
      </c>
      <c r="O27">
        <f t="shared" si="4"/>
        <v>305</v>
      </c>
      <c r="P27" s="3">
        <f t="shared" si="5"/>
        <v>3660000</v>
      </c>
      <c r="Q27">
        <f t="shared" si="6"/>
        <v>211</v>
      </c>
      <c r="R27">
        <f t="shared" si="1"/>
        <v>211</v>
      </c>
      <c r="S27" s="3">
        <f t="shared" si="7"/>
        <v>12871000</v>
      </c>
      <c r="T27">
        <f t="shared" si="8"/>
        <v>0</v>
      </c>
      <c r="U27" s="10">
        <f t="shared" si="9"/>
        <v>62341000</v>
      </c>
    </row>
    <row r="28" spans="1:21" s="7" customFormat="1" ht="15">
      <c r="A28" s="41"/>
      <c r="B28" s="41"/>
      <c r="C28" s="41"/>
      <c r="D28" s="41"/>
      <c r="E28" s="41"/>
      <c r="F28" s="7">
        <f>SUM(F5:F27)</f>
        <v>8099</v>
      </c>
      <c r="G28" s="7">
        <f aca="true" t="shared" si="10" ref="G28:T28">SUM(G5:G27)</f>
        <v>1632</v>
      </c>
      <c r="H28" s="7">
        <f t="shared" si="10"/>
        <v>9731</v>
      </c>
      <c r="I28" s="7">
        <f t="shared" si="10"/>
        <v>14185</v>
      </c>
      <c r="J28" s="7">
        <f t="shared" si="10"/>
        <v>2809</v>
      </c>
      <c r="K28" s="7">
        <f t="shared" si="10"/>
        <v>217</v>
      </c>
      <c r="L28" s="7">
        <f t="shared" si="10"/>
        <v>6086</v>
      </c>
      <c r="M28" s="7">
        <f t="shared" si="10"/>
        <v>6087</v>
      </c>
      <c r="N28" s="8">
        <f t="shared" si="10"/>
        <v>273915000</v>
      </c>
      <c r="O28" s="9">
        <f t="shared" si="10"/>
        <v>8098</v>
      </c>
      <c r="P28" s="8">
        <f t="shared" si="10"/>
        <v>97176000</v>
      </c>
      <c r="Q28" s="7">
        <f t="shared" si="10"/>
        <v>1177</v>
      </c>
      <c r="R28" s="7">
        <f t="shared" si="10"/>
        <v>1177</v>
      </c>
      <c r="S28" s="8">
        <f t="shared" si="10"/>
        <v>71797000</v>
      </c>
      <c r="T28" s="8">
        <f t="shared" si="10"/>
        <v>13237000</v>
      </c>
      <c r="U28" s="10">
        <f t="shared" si="9"/>
        <v>456125000</v>
      </c>
    </row>
  </sheetData>
  <sheetProtection/>
  <mergeCells count="2">
    <mergeCell ref="F3:H3"/>
    <mergeCell ref="A28:E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87"/>
  <sheetViews>
    <sheetView tabSelected="1" zoomScalePageLayoutView="0" workbookViewId="0" topLeftCell="A1">
      <selection activeCell="L2" sqref="L2"/>
    </sheetView>
  </sheetViews>
  <sheetFormatPr defaultColWidth="11.421875" defaultRowHeight="15"/>
  <cols>
    <col min="4" max="4" width="16.28125" style="0" customWidth="1"/>
    <col min="5" max="5" width="28.00390625" style="0" customWidth="1"/>
    <col min="6" max="6" width="16.140625" style="0" customWidth="1"/>
    <col min="17" max="17" width="11.57421875" style="0" bestFit="1" customWidth="1"/>
    <col min="22" max="22" width="21.00390625" style="0" customWidth="1"/>
  </cols>
  <sheetData>
    <row r="1" spans="1:22" ht="15.75" thickBot="1">
      <c r="A1" t="s">
        <v>0</v>
      </c>
      <c r="D1" s="3"/>
      <c r="F1" s="3"/>
      <c r="G1" s="1" t="s">
        <v>43</v>
      </c>
      <c r="H1" s="1"/>
      <c r="I1" s="1"/>
      <c r="M1" s="38"/>
      <c r="N1" s="39"/>
      <c r="O1" s="39">
        <v>45000</v>
      </c>
      <c r="P1" s="39"/>
      <c r="Q1" s="39">
        <v>12000</v>
      </c>
      <c r="R1" s="39"/>
      <c r="S1" s="39"/>
      <c r="T1" s="39">
        <v>61000</v>
      </c>
      <c r="U1" s="39">
        <v>30000</v>
      </c>
      <c r="V1" s="39"/>
    </row>
    <row r="2" spans="1:22" ht="45">
      <c r="A2" t="s">
        <v>44</v>
      </c>
      <c r="B2" t="s">
        <v>44</v>
      </c>
      <c r="D2" s="3"/>
      <c r="F2" s="3"/>
      <c r="G2" s="3" t="s">
        <v>1</v>
      </c>
      <c r="H2" s="3" t="s">
        <v>2</v>
      </c>
      <c r="I2" s="3" t="s">
        <v>49</v>
      </c>
      <c r="J2" t="s">
        <v>1</v>
      </c>
      <c r="K2" t="s">
        <v>2</v>
      </c>
      <c r="L2" t="s">
        <v>3</v>
      </c>
      <c r="M2" s="4" t="s">
        <v>4</v>
      </c>
      <c r="N2" s="4" t="s">
        <v>5</v>
      </c>
      <c r="O2" s="5" t="s">
        <v>6</v>
      </c>
      <c r="P2" s="4" t="s">
        <v>7</v>
      </c>
      <c r="Q2" s="5" t="s">
        <v>6</v>
      </c>
      <c r="R2" s="4" t="s">
        <v>8</v>
      </c>
      <c r="S2" s="4" t="s">
        <v>9</v>
      </c>
      <c r="T2" s="5" t="s">
        <v>10</v>
      </c>
      <c r="U2" s="5" t="s">
        <v>11</v>
      </c>
      <c r="V2" s="5" t="s">
        <v>12</v>
      </c>
    </row>
    <row r="3" spans="1:22" ht="15" customHeight="1">
      <c r="A3">
        <v>2</v>
      </c>
      <c r="B3" t="s">
        <v>77</v>
      </c>
      <c r="C3" t="s">
        <v>162</v>
      </c>
      <c r="D3" s="3">
        <v>105002000047</v>
      </c>
      <c r="E3" t="s">
        <v>162</v>
      </c>
      <c r="F3" s="3">
        <v>105002000047</v>
      </c>
      <c r="G3">
        <v>393</v>
      </c>
      <c r="H3">
        <v>44</v>
      </c>
      <c r="I3">
        <v>437</v>
      </c>
      <c r="J3">
        <v>507</v>
      </c>
      <c r="K3">
        <v>45</v>
      </c>
      <c r="L3">
        <v>0</v>
      </c>
      <c r="M3">
        <v>114</v>
      </c>
      <c r="N3">
        <v>114</v>
      </c>
      <c r="O3">
        <v>5130000</v>
      </c>
      <c r="P3">
        <v>393</v>
      </c>
      <c r="Q3">
        <v>4716000</v>
      </c>
      <c r="R3">
        <v>1</v>
      </c>
      <c r="S3">
        <v>1</v>
      </c>
      <c r="T3">
        <v>61000</v>
      </c>
      <c r="U3">
        <v>0</v>
      </c>
      <c r="V3" s="10">
        <v>9907000</v>
      </c>
    </row>
    <row r="4" spans="2:22" ht="15" customHeight="1">
      <c r="B4" t="s">
        <v>77</v>
      </c>
      <c r="C4" t="s">
        <v>163</v>
      </c>
      <c r="D4" s="3">
        <v>105002000055</v>
      </c>
      <c r="E4" t="s">
        <v>163</v>
      </c>
      <c r="F4" s="3">
        <v>105002000055</v>
      </c>
      <c r="G4">
        <v>435</v>
      </c>
      <c r="H4">
        <v>59</v>
      </c>
      <c r="I4">
        <v>494</v>
      </c>
      <c r="J4">
        <v>531</v>
      </c>
      <c r="K4">
        <v>60</v>
      </c>
      <c r="L4">
        <v>45</v>
      </c>
      <c r="M4">
        <v>96</v>
      </c>
      <c r="N4">
        <v>96</v>
      </c>
      <c r="O4">
        <v>4320000</v>
      </c>
      <c r="P4">
        <v>435</v>
      </c>
      <c r="Q4">
        <v>5220000</v>
      </c>
      <c r="R4">
        <v>1</v>
      </c>
      <c r="S4">
        <v>1</v>
      </c>
      <c r="T4">
        <v>61000</v>
      </c>
      <c r="U4">
        <v>1350000</v>
      </c>
      <c r="V4" s="28">
        <v>10951000</v>
      </c>
    </row>
    <row r="5" spans="2:22" ht="15" customHeight="1">
      <c r="B5" t="s">
        <v>77</v>
      </c>
      <c r="C5" t="s">
        <v>164</v>
      </c>
      <c r="D5" s="3">
        <v>205002000025</v>
      </c>
      <c r="E5" t="s">
        <v>164</v>
      </c>
      <c r="F5" s="3">
        <v>205002000025</v>
      </c>
      <c r="G5">
        <v>15</v>
      </c>
      <c r="H5">
        <v>0</v>
      </c>
      <c r="I5">
        <v>15</v>
      </c>
      <c r="J5">
        <v>19</v>
      </c>
      <c r="K5">
        <v>0</v>
      </c>
      <c r="L5">
        <v>0</v>
      </c>
      <c r="M5">
        <v>4</v>
      </c>
      <c r="N5">
        <v>4</v>
      </c>
      <c r="O5">
        <v>180000</v>
      </c>
      <c r="P5">
        <v>15</v>
      </c>
      <c r="Q5">
        <v>180000</v>
      </c>
      <c r="R5">
        <v>0</v>
      </c>
      <c r="S5">
        <v>0</v>
      </c>
      <c r="T5">
        <v>0</v>
      </c>
      <c r="U5">
        <v>0</v>
      </c>
      <c r="V5" s="28">
        <v>360000</v>
      </c>
    </row>
    <row r="6" spans="2:22" ht="15" customHeight="1">
      <c r="B6" t="s">
        <v>77</v>
      </c>
      <c r="C6" t="s">
        <v>165</v>
      </c>
      <c r="D6" s="3">
        <v>205002000033</v>
      </c>
      <c r="E6" t="s">
        <v>165</v>
      </c>
      <c r="F6" s="3">
        <v>205002000033</v>
      </c>
      <c r="G6">
        <v>46</v>
      </c>
      <c r="H6">
        <v>0</v>
      </c>
      <c r="I6">
        <v>46</v>
      </c>
      <c r="J6">
        <v>61</v>
      </c>
      <c r="K6">
        <v>0</v>
      </c>
      <c r="L6">
        <v>0</v>
      </c>
      <c r="M6">
        <v>15</v>
      </c>
      <c r="N6">
        <v>15</v>
      </c>
      <c r="O6">
        <v>675000</v>
      </c>
      <c r="P6">
        <v>46</v>
      </c>
      <c r="Q6">
        <v>552000</v>
      </c>
      <c r="R6">
        <v>0</v>
      </c>
      <c r="S6">
        <v>0</v>
      </c>
      <c r="T6">
        <v>0</v>
      </c>
      <c r="U6">
        <v>0</v>
      </c>
      <c r="V6" s="28">
        <v>1227000</v>
      </c>
    </row>
    <row r="7" spans="2:22" ht="15" customHeight="1">
      <c r="B7" t="s">
        <v>77</v>
      </c>
      <c r="C7" t="s">
        <v>166</v>
      </c>
      <c r="D7" s="3">
        <v>205002000076</v>
      </c>
      <c r="E7" t="s">
        <v>166</v>
      </c>
      <c r="F7" s="3">
        <v>205002000076</v>
      </c>
      <c r="G7">
        <v>33</v>
      </c>
      <c r="H7">
        <v>0</v>
      </c>
      <c r="I7">
        <v>33</v>
      </c>
      <c r="J7">
        <v>21</v>
      </c>
      <c r="K7">
        <v>0</v>
      </c>
      <c r="L7">
        <v>0</v>
      </c>
      <c r="M7">
        <v>-12</v>
      </c>
      <c r="N7">
        <v>0</v>
      </c>
      <c r="O7">
        <v>0</v>
      </c>
      <c r="P7">
        <v>21</v>
      </c>
      <c r="Q7">
        <v>252000</v>
      </c>
      <c r="R7">
        <v>0</v>
      </c>
      <c r="S7">
        <v>0</v>
      </c>
      <c r="T7">
        <v>0</v>
      </c>
      <c r="U7">
        <v>0</v>
      </c>
      <c r="V7" s="28">
        <v>252000</v>
      </c>
    </row>
    <row r="8" spans="2:22" ht="15" customHeight="1">
      <c r="B8" t="s">
        <v>77</v>
      </c>
      <c r="C8" t="s">
        <v>167</v>
      </c>
      <c r="D8" s="3">
        <v>205002000084</v>
      </c>
      <c r="E8" t="s">
        <v>167</v>
      </c>
      <c r="F8" s="3">
        <v>205002000084</v>
      </c>
      <c r="G8">
        <v>24</v>
      </c>
      <c r="H8">
        <v>0</v>
      </c>
      <c r="I8">
        <v>24</v>
      </c>
      <c r="J8">
        <v>32</v>
      </c>
      <c r="K8">
        <v>0</v>
      </c>
      <c r="L8">
        <v>0</v>
      </c>
      <c r="M8">
        <v>8</v>
      </c>
      <c r="N8">
        <v>8</v>
      </c>
      <c r="O8">
        <v>360000</v>
      </c>
      <c r="P8">
        <v>24</v>
      </c>
      <c r="Q8">
        <v>288000</v>
      </c>
      <c r="R8">
        <v>0</v>
      </c>
      <c r="S8">
        <v>0</v>
      </c>
      <c r="T8">
        <v>0</v>
      </c>
      <c r="U8">
        <v>0</v>
      </c>
      <c r="V8" s="28">
        <v>648000</v>
      </c>
    </row>
    <row r="9" spans="2:22" ht="15" customHeight="1">
      <c r="B9" t="s">
        <v>77</v>
      </c>
      <c r="C9" t="s">
        <v>168</v>
      </c>
      <c r="D9" s="3">
        <v>205002000106</v>
      </c>
      <c r="E9" t="s">
        <v>168</v>
      </c>
      <c r="F9" s="3">
        <v>205002000106</v>
      </c>
      <c r="G9">
        <v>24</v>
      </c>
      <c r="H9">
        <v>0</v>
      </c>
      <c r="I9">
        <v>24</v>
      </c>
      <c r="J9">
        <v>21</v>
      </c>
      <c r="K9">
        <v>0</v>
      </c>
      <c r="L9">
        <v>0</v>
      </c>
      <c r="M9">
        <v>-3</v>
      </c>
      <c r="N9">
        <v>0</v>
      </c>
      <c r="O9">
        <v>0</v>
      </c>
      <c r="P9">
        <v>21</v>
      </c>
      <c r="Q9">
        <v>252000</v>
      </c>
      <c r="R9">
        <v>0</v>
      </c>
      <c r="S9">
        <v>0</v>
      </c>
      <c r="T9">
        <v>0</v>
      </c>
      <c r="U9">
        <v>0</v>
      </c>
      <c r="V9" s="28">
        <v>252000</v>
      </c>
    </row>
    <row r="10" spans="2:22" ht="15" customHeight="1">
      <c r="B10" t="s">
        <v>77</v>
      </c>
      <c r="C10" t="s">
        <v>169</v>
      </c>
      <c r="D10" s="3">
        <v>205002000131</v>
      </c>
      <c r="E10" t="s">
        <v>169</v>
      </c>
      <c r="F10" s="3">
        <v>205002000131</v>
      </c>
      <c r="G10">
        <v>26</v>
      </c>
      <c r="H10">
        <v>0</v>
      </c>
      <c r="I10">
        <v>26</v>
      </c>
      <c r="J10">
        <v>25</v>
      </c>
      <c r="K10">
        <v>0</v>
      </c>
      <c r="L10">
        <v>0</v>
      </c>
      <c r="M10">
        <v>-1</v>
      </c>
      <c r="N10">
        <v>0</v>
      </c>
      <c r="O10">
        <v>0</v>
      </c>
      <c r="P10">
        <v>25</v>
      </c>
      <c r="Q10">
        <v>300000</v>
      </c>
      <c r="R10">
        <v>0</v>
      </c>
      <c r="S10">
        <v>0</v>
      </c>
      <c r="T10">
        <v>0</v>
      </c>
      <c r="U10">
        <v>0</v>
      </c>
      <c r="V10" s="28">
        <v>300000</v>
      </c>
    </row>
    <row r="11" spans="2:22" ht="15" customHeight="1">
      <c r="B11" t="s">
        <v>77</v>
      </c>
      <c r="C11" t="s">
        <v>170</v>
      </c>
      <c r="D11" s="3">
        <v>205002000149</v>
      </c>
      <c r="E11" t="s">
        <v>170</v>
      </c>
      <c r="F11" s="3">
        <v>205002000149</v>
      </c>
      <c r="G11">
        <v>12</v>
      </c>
      <c r="H11">
        <v>0</v>
      </c>
      <c r="I11">
        <v>12</v>
      </c>
      <c r="J11">
        <v>14</v>
      </c>
      <c r="K11">
        <v>0</v>
      </c>
      <c r="L11">
        <v>0</v>
      </c>
      <c r="M11">
        <v>2</v>
      </c>
      <c r="N11">
        <v>2</v>
      </c>
      <c r="O11">
        <v>90000</v>
      </c>
      <c r="P11">
        <v>12</v>
      </c>
      <c r="Q11">
        <v>144000</v>
      </c>
      <c r="R11">
        <v>0</v>
      </c>
      <c r="S11">
        <v>0</v>
      </c>
      <c r="T11">
        <v>0</v>
      </c>
      <c r="U11">
        <v>0</v>
      </c>
      <c r="V11" s="28">
        <v>234000</v>
      </c>
    </row>
    <row r="12" spans="2:22" ht="15" customHeight="1">
      <c r="B12" t="s">
        <v>77</v>
      </c>
      <c r="C12" t="s">
        <v>171</v>
      </c>
      <c r="D12" s="3">
        <v>205002000190</v>
      </c>
      <c r="E12" t="s">
        <v>171</v>
      </c>
      <c r="F12" s="3">
        <v>205002000190</v>
      </c>
      <c r="G12">
        <v>14</v>
      </c>
      <c r="H12">
        <v>0</v>
      </c>
      <c r="I12">
        <v>14</v>
      </c>
      <c r="J12">
        <v>17</v>
      </c>
      <c r="K12">
        <v>0</v>
      </c>
      <c r="L12">
        <v>0</v>
      </c>
      <c r="M12">
        <v>3</v>
      </c>
      <c r="N12">
        <v>3</v>
      </c>
      <c r="O12">
        <v>135000</v>
      </c>
      <c r="P12">
        <v>14</v>
      </c>
      <c r="Q12">
        <v>168000</v>
      </c>
      <c r="R12">
        <v>0</v>
      </c>
      <c r="S12">
        <v>0</v>
      </c>
      <c r="T12">
        <v>0</v>
      </c>
      <c r="U12">
        <v>0</v>
      </c>
      <c r="V12" s="28">
        <v>303000</v>
      </c>
    </row>
    <row r="13" spans="2:22" ht="15" customHeight="1">
      <c r="B13" t="s">
        <v>77</v>
      </c>
      <c r="C13" t="s">
        <v>172</v>
      </c>
      <c r="D13" s="3">
        <v>205002000203</v>
      </c>
      <c r="E13" t="s">
        <v>172</v>
      </c>
      <c r="F13" s="3">
        <v>205002000203</v>
      </c>
      <c r="G13">
        <v>23</v>
      </c>
      <c r="H13">
        <v>0</v>
      </c>
      <c r="I13">
        <v>23</v>
      </c>
      <c r="J13">
        <v>29</v>
      </c>
      <c r="K13">
        <v>0</v>
      </c>
      <c r="L13">
        <v>0</v>
      </c>
      <c r="M13">
        <v>6</v>
      </c>
      <c r="N13">
        <v>6</v>
      </c>
      <c r="O13">
        <v>270000</v>
      </c>
      <c r="P13">
        <v>23</v>
      </c>
      <c r="Q13">
        <v>276000</v>
      </c>
      <c r="R13">
        <v>0</v>
      </c>
      <c r="S13">
        <v>0</v>
      </c>
      <c r="T13">
        <v>0</v>
      </c>
      <c r="U13">
        <v>0</v>
      </c>
      <c r="V13" s="28">
        <v>546000</v>
      </c>
    </row>
    <row r="14" spans="2:22" ht="15" customHeight="1">
      <c r="B14" t="s">
        <v>77</v>
      </c>
      <c r="C14" t="s">
        <v>173</v>
      </c>
      <c r="D14" s="3">
        <v>205002000211</v>
      </c>
      <c r="E14" t="s">
        <v>173</v>
      </c>
      <c r="F14" s="3">
        <v>205002000211</v>
      </c>
      <c r="G14">
        <v>132</v>
      </c>
      <c r="H14">
        <v>23</v>
      </c>
      <c r="I14">
        <v>155</v>
      </c>
      <c r="J14">
        <v>146</v>
      </c>
      <c r="K14">
        <v>35</v>
      </c>
      <c r="L14">
        <v>0</v>
      </c>
      <c r="M14">
        <v>14</v>
      </c>
      <c r="N14">
        <v>14</v>
      </c>
      <c r="O14">
        <v>630000</v>
      </c>
      <c r="P14">
        <v>132</v>
      </c>
      <c r="Q14">
        <v>1584000</v>
      </c>
      <c r="R14">
        <v>12</v>
      </c>
      <c r="S14">
        <v>12</v>
      </c>
      <c r="T14">
        <v>732000</v>
      </c>
      <c r="U14">
        <v>0</v>
      </c>
      <c r="V14" s="28">
        <v>2946000</v>
      </c>
    </row>
    <row r="15" spans="2:22" ht="15" customHeight="1">
      <c r="B15" t="s">
        <v>77</v>
      </c>
      <c r="C15" t="s">
        <v>174</v>
      </c>
      <c r="D15" s="3">
        <v>205002000220</v>
      </c>
      <c r="E15" t="s">
        <v>174</v>
      </c>
      <c r="F15" s="3">
        <v>205002000220</v>
      </c>
      <c r="G15">
        <v>9</v>
      </c>
      <c r="H15">
        <v>0</v>
      </c>
      <c r="I15">
        <v>9</v>
      </c>
      <c r="J15">
        <v>8</v>
      </c>
      <c r="K15">
        <v>0</v>
      </c>
      <c r="L15">
        <v>0</v>
      </c>
      <c r="M15">
        <v>-1</v>
      </c>
      <c r="N15">
        <v>0</v>
      </c>
      <c r="O15">
        <v>0</v>
      </c>
      <c r="P15">
        <v>8</v>
      </c>
      <c r="Q15">
        <v>96000</v>
      </c>
      <c r="R15">
        <v>0</v>
      </c>
      <c r="S15">
        <v>0</v>
      </c>
      <c r="T15">
        <v>0</v>
      </c>
      <c r="U15">
        <v>0</v>
      </c>
      <c r="V15" s="28">
        <v>96000</v>
      </c>
    </row>
    <row r="16" spans="2:22" ht="15" customHeight="1">
      <c r="B16" t="s">
        <v>77</v>
      </c>
      <c r="C16" t="s">
        <v>175</v>
      </c>
      <c r="D16" s="3">
        <v>205002000238</v>
      </c>
      <c r="E16" t="s">
        <v>175</v>
      </c>
      <c r="F16" s="3">
        <v>205002000238</v>
      </c>
      <c r="G16">
        <v>13</v>
      </c>
      <c r="H16">
        <v>0</v>
      </c>
      <c r="I16">
        <v>13</v>
      </c>
      <c r="J16">
        <v>28</v>
      </c>
      <c r="K16">
        <v>0</v>
      </c>
      <c r="L16">
        <v>0</v>
      </c>
      <c r="M16">
        <v>15</v>
      </c>
      <c r="N16">
        <v>15</v>
      </c>
      <c r="O16">
        <v>675000</v>
      </c>
      <c r="P16">
        <v>13</v>
      </c>
      <c r="Q16">
        <v>156000</v>
      </c>
      <c r="R16">
        <v>0</v>
      </c>
      <c r="S16">
        <v>0</v>
      </c>
      <c r="T16">
        <v>0</v>
      </c>
      <c r="U16">
        <v>0</v>
      </c>
      <c r="V16" s="28">
        <v>831000</v>
      </c>
    </row>
    <row r="17" spans="2:22" ht="15" customHeight="1">
      <c r="B17" t="s">
        <v>77</v>
      </c>
      <c r="C17" t="s">
        <v>176</v>
      </c>
      <c r="D17" s="3">
        <v>205002000254</v>
      </c>
      <c r="E17" t="s">
        <v>176</v>
      </c>
      <c r="F17" s="3">
        <v>205002000254</v>
      </c>
      <c r="G17">
        <v>24</v>
      </c>
      <c r="H17">
        <v>0</v>
      </c>
      <c r="I17">
        <v>24</v>
      </c>
      <c r="J17">
        <v>27</v>
      </c>
      <c r="K17">
        <v>0</v>
      </c>
      <c r="L17">
        <v>0</v>
      </c>
      <c r="M17">
        <v>3</v>
      </c>
      <c r="N17">
        <v>3</v>
      </c>
      <c r="O17">
        <v>135000</v>
      </c>
      <c r="P17">
        <v>24</v>
      </c>
      <c r="Q17">
        <v>288000</v>
      </c>
      <c r="R17">
        <v>0</v>
      </c>
      <c r="S17">
        <v>0</v>
      </c>
      <c r="T17">
        <v>0</v>
      </c>
      <c r="U17">
        <v>0</v>
      </c>
      <c r="V17" s="28">
        <v>423000</v>
      </c>
    </row>
    <row r="18" spans="2:22" ht="15" customHeight="1">
      <c r="B18" t="s">
        <v>77</v>
      </c>
      <c r="C18" t="s">
        <v>177</v>
      </c>
      <c r="D18" s="3">
        <v>205002000271</v>
      </c>
      <c r="E18" t="s">
        <v>177</v>
      </c>
      <c r="F18" s="3">
        <v>205002000271</v>
      </c>
      <c r="G18">
        <v>16</v>
      </c>
      <c r="H18">
        <v>0</v>
      </c>
      <c r="I18">
        <v>16</v>
      </c>
      <c r="J18">
        <v>19</v>
      </c>
      <c r="K18">
        <v>0</v>
      </c>
      <c r="L18">
        <v>0</v>
      </c>
      <c r="M18">
        <v>3</v>
      </c>
      <c r="N18">
        <v>3</v>
      </c>
      <c r="O18">
        <v>135000</v>
      </c>
      <c r="P18">
        <v>16</v>
      </c>
      <c r="Q18">
        <v>192000</v>
      </c>
      <c r="R18">
        <v>0</v>
      </c>
      <c r="S18">
        <v>0</v>
      </c>
      <c r="T18">
        <v>0</v>
      </c>
      <c r="U18">
        <v>0</v>
      </c>
      <c r="V18" s="28">
        <v>327000</v>
      </c>
    </row>
    <row r="19" spans="2:22" ht="15" customHeight="1">
      <c r="B19" t="s">
        <v>77</v>
      </c>
      <c r="C19" t="s">
        <v>178</v>
      </c>
      <c r="D19" s="3">
        <v>205002000289</v>
      </c>
      <c r="E19" t="s">
        <v>178</v>
      </c>
      <c r="F19" s="3">
        <v>205002000289</v>
      </c>
      <c r="G19">
        <v>13</v>
      </c>
      <c r="H19">
        <v>0</v>
      </c>
      <c r="I19">
        <v>13</v>
      </c>
      <c r="J19">
        <v>19</v>
      </c>
      <c r="K19">
        <v>0</v>
      </c>
      <c r="L19">
        <v>0</v>
      </c>
      <c r="M19">
        <v>6</v>
      </c>
      <c r="N19">
        <v>6</v>
      </c>
      <c r="O19">
        <v>270000</v>
      </c>
      <c r="P19">
        <v>13</v>
      </c>
      <c r="Q19">
        <v>156000</v>
      </c>
      <c r="R19">
        <v>0</v>
      </c>
      <c r="S19">
        <v>0</v>
      </c>
      <c r="T19">
        <v>0</v>
      </c>
      <c r="U19">
        <v>0</v>
      </c>
      <c r="V19" s="28">
        <v>426000</v>
      </c>
    </row>
    <row r="20" spans="2:22" ht="15" customHeight="1">
      <c r="B20" t="s">
        <v>77</v>
      </c>
      <c r="C20" t="s">
        <v>179</v>
      </c>
      <c r="D20" s="3">
        <v>205002000297</v>
      </c>
      <c r="E20" t="s">
        <v>179</v>
      </c>
      <c r="F20" s="3">
        <v>205002000297</v>
      </c>
      <c r="G20">
        <v>19</v>
      </c>
      <c r="H20">
        <v>0</v>
      </c>
      <c r="I20">
        <v>19</v>
      </c>
      <c r="J20">
        <v>22</v>
      </c>
      <c r="K20">
        <v>0</v>
      </c>
      <c r="L20">
        <v>0</v>
      </c>
      <c r="M20">
        <v>3</v>
      </c>
      <c r="N20">
        <v>3</v>
      </c>
      <c r="O20">
        <v>135000</v>
      </c>
      <c r="P20">
        <v>19</v>
      </c>
      <c r="Q20">
        <v>228000</v>
      </c>
      <c r="R20">
        <v>0</v>
      </c>
      <c r="S20">
        <v>0</v>
      </c>
      <c r="T20">
        <v>0</v>
      </c>
      <c r="U20">
        <v>0</v>
      </c>
      <c r="V20" s="28">
        <v>363000</v>
      </c>
    </row>
    <row r="21" spans="2:22" ht="15" customHeight="1">
      <c r="B21" t="s">
        <v>77</v>
      </c>
      <c r="C21" t="s">
        <v>180</v>
      </c>
      <c r="D21" s="3">
        <v>205002000301</v>
      </c>
      <c r="E21" t="s">
        <v>180</v>
      </c>
      <c r="F21" s="3">
        <v>205002000301</v>
      </c>
      <c r="G21">
        <v>21</v>
      </c>
      <c r="H21">
        <v>0</v>
      </c>
      <c r="I21">
        <v>21</v>
      </c>
      <c r="J21">
        <v>29</v>
      </c>
      <c r="K21">
        <v>0</v>
      </c>
      <c r="L21">
        <v>0</v>
      </c>
      <c r="M21">
        <v>8</v>
      </c>
      <c r="N21">
        <v>8</v>
      </c>
      <c r="O21">
        <v>360000</v>
      </c>
      <c r="P21">
        <v>21</v>
      </c>
      <c r="Q21">
        <v>252000</v>
      </c>
      <c r="R21">
        <v>0</v>
      </c>
      <c r="S21">
        <v>0</v>
      </c>
      <c r="T21">
        <v>0</v>
      </c>
      <c r="U21">
        <v>0</v>
      </c>
      <c r="V21" s="28">
        <v>612000</v>
      </c>
    </row>
    <row r="22" spans="2:22" ht="15" customHeight="1">
      <c r="B22" t="s">
        <v>77</v>
      </c>
      <c r="C22" t="s">
        <v>181</v>
      </c>
      <c r="D22" s="3">
        <v>205002000319</v>
      </c>
      <c r="E22" t="s">
        <v>181</v>
      </c>
      <c r="F22" s="3">
        <v>205002000319</v>
      </c>
      <c r="G22">
        <v>13</v>
      </c>
      <c r="H22">
        <v>0</v>
      </c>
      <c r="I22">
        <v>13</v>
      </c>
      <c r="J22">
        <v>7</v>
      </c>
      <c r="K22">
        <v>0</v>
      </c>
      <c r="L22">
        <v>0</v>
      </c>
      <c r="M22">
        <v>-6</v>
      </c>
      <c r="N22">
        <v>0</v>
      </c>
      <c r="O22">
        <v>0</v>
      </c>
      <c r="P22">
        <v>7</v>
      </c>
      <c r="Q22">
        <v>84000</v>
      </c>
      <c r="R22">
        <v>0</v>
      </c>
      <c r="S22">
        <v>0</v>
      </c>
      <c r="T22">
        <v>0</v>
      </c>
      <c r="U22">
        <v>0</v>
      </c>
      <c r="V22" s="28">
        <v>84000</v>
      </c>
    </row>
    <row r="23" spans="2:22" ht="15" customHeight="1">
      <c r="B23" t="s">
        <v>77</v>
      </c>
      <c r="C23" t="s">
        <v>182</v>
      </c>
      <c r="D23" s="3">
        <v>205002000327</v>
      </c>
      <c r="E23" t="s">
        <v>182</v>
      </c>
      <c r="F23" s="3">
        <v>205002000327</v>
      </c>
      <c r="G23">
        <v>18</v>
      </c>
      <c r="H23">
        <v>0</v>
      </c>
      <c r="I23">
        <v>18</v>
      </c>
      <c r="J23">
        <v>36</v>
      </c>
      <c r="K23">
        <v>0</v>
      </c>
      <c r="L23">
        <v>0</v>
      </c>
      <c r="M23">
        <v>18</v>
      </c>
      <c r="N23">
        <v>18</v>
      </c>
      <c r="O23">
        <v>810000</v>
      </c>
      <c r="P23">
        <v>18</v>
      </c>
      <c r="Q23">
        <v>216000</v>
      </c>
      <c r="R23">
        <v>0</v>
      </c>
      <c r="S23">
        <v>0</v>
      </c>
      <c r="T23">
        <v>0</v>
      </c>
      <c r="U23">
        <v>0</v>
      </c>
      <c r="V23" s="28">
        <v>1026000</v>
      </c>
    </row>
    <row r="24" spans="2:22" ht="15" customHeight="1">
      <c r="B24" t="s">
        <v>77</v>
      </c>
      <c r="C24" t="s">
        <v>183</v>
      </c>
      <c r="D24" s="3">
        <v>205002000335</v>
      </c>
      <c r="E24" t="s">
        <v>183</v>
      </c>
      <c r="F24" s="3">
        <v>205002000335</v>
      </c>
      <c r="G24">
        <v>26</v>
      </c>
      <c r="H24">
        <v>0</v>
      </c>
      <c r="I24">
        <v>26</v>
      </c>
      <c r="J24">
        <v>25</v>
      </c>
      <c r="K24">
        <v>0</v>
      </c>
      <c r="L24">
        <v>0</v>
      </c>
      <c r="M24">
        <v>-1</v>
      </c>
      <c r="N24">
        <v>0</v>
      </c>
      <c r="O24">
        <v>0</v>
      </c>
      <c r="P24">
        <v>25</v>
      </c>
      <c r="Q24">
        <v>300000</v>
      </c>
      <c r="R24">
        <v>0</v>
      </c>
      <c r="S24">
        <v>0</v>
      </c>
      <c r="T24">
        <v>0</v>
      </c>
      <c r="U24">
        <v>0</v>
      </c>
      <c r="V24" s="28">
        <v>300000</v>
      </c>
    </row>
    <row r="25" spans="2:22" ht="15" customHeight="1">
      <c r="B25" t="s">
        <v>77</v>
      </c>
      <c r="C25" t="s">
        <v>184</v>
      </c>
      <c r="D25" s="3">
        <v>205002000351</v>
      </c>
      <c r="E25" t="s">
        <v>184</v>
      </c>
      <c r="F25" s="3">
        <v>205002000351</v>
      </c>
      <c r="G25">
        <v>16</v>
      </c>
      <c r="H25">
        <v>0</v>
      </c>
      <c r="I25">
        <v>16</v>
      </c>
      <c r="J25">
        <v>16</v>
      </c>
      <c r="K25">
        <v>0</v>
      </c>
      <c r="L25">
        <v>0</v>
      </c>
      <c r="M25">
        <v>0</v>
      </c>
      <c r="N25">
        <v>0</v>
      </c>
      <c r="O25">
        <v>0</v>
      </c>
      <c r="P25">
        <v>16</v>
      </c>
      <c r="Q25">
        <v>192000</v>
      </c>
      <c r="R25">
        <v>0</v>
      </c>
      <c r="S25">
        <v>0</v>
      </c>
      <c r="T25">
        <v>0</v>
      </c>
      <c r="U25">
        <v>0</v>
      </c>
      <c r="V25" s="28">
        <v>192000</v>
      </c>
    </row>
    <row r="26" spans="2:22" ht="15" customHeight="1">
      <c r="B26" t="s">
        <v>77</v>
      </c>
      <c r="C26" t="s">
        <v>185</v>
      </c>
      <c r="D26" s="3">
        <v>205002000360</v>
      </c>
      <c r="E26" t="s">
        <v>185</v>
      </c>
      <c r="F26" s="3">
        <v>205002000360</v>
      </c>
      <c r="G26">
        <v>29</v>
      </c>
      <c r="H26">
        <v>0</v>
      </c>
      <c r="I26">
        <v>29</v>
      </c>
      <c r="J26">
        <v>35</v>
      </c>
      <c r="K26">
        <v>0</v>
      </c>
      <c r="L26">
        <v>0</v>
      </c>
      <c r="M26">
        <v>6</v>
      </c>
      <c r="N26">
        <v>6</v>
      </c>
      <c r="O26">
        <v>270000</v>
      </c>
      <c r="P26">
        <v>29</v>
      </c>
      <c r="Q26">
        <v>348000</v>
      </c>
      <c r="R26">
        <v>0</v>
      </c>
      <c r="S26">
        <v>0</v>
      </c>
      <c r="T26">
        <v>0</v>
      </c>
      <c r="U26">
        <v>0</v>
      </c>
      <c r="V26" s="28">
        <v>618000</v>
      </c>
    </row>
    <row r="27" spans="2:22" ht="15" customHeight="1">
      <c r="B27" t="s">
        <v>77</v>
      </c>
      <c r="C27" t="s">
        <v>186</v>
      </c>
      <c r="D27" s="3">
        <v>205002000378</v>
      </c>
      <c r="E27" t="s">
        <v>186</v>
      </c>
      <c r="F27" s="3">
        <v>205002000378</v>
      </c>
      <c r="G27">
        <v>25</v>
      </c>
      <c r="H27">
        <v>0</v>
      </c>
      <c r="I27">
        <v>25</v>
      </c>
      <c r="J27">
        <v>24</v>
      </c>
      <c r="K27">
        <v>0</v>
      </c>
      <c r="L27">
        <v>0</v>
      </c>
      <c r="M27">
        <v>-1</v>
      </c>
      <c r="N27">
        <v>0</v>
      </c>
      <c r="O27">
        <v>0</v>
      </c>
      <c r="P27">
        <v>24</v>
      </c>
      <c r="Q27">
        <v>288000</v>
      </c>
      <c r="R27">
        <v>0</v>
      </c>
      <c r="S27">
        <v>0</v>
      </c>
      <c r="T27">
        <v>0</v>
      </c>
      <c r="U27">
        <v>0</v>
      </c>
      <c r="V27" s="28">
        <v>288000</v>
      </c>
    </row>
    <row r="28" spans="2:22" ht="15" customHeight="1">
      <c r="B28" t="s">
        <v>77</v>
      </c>
      <c r="C28" t="s">
        <v>187</v>
      </c>
      <c r="D28" s="3">
        <v>205002000386</v>
      </c>
      <c r="E28" t="s">
        <v>187</v>
      </c>
      <c r="F28" s="3">
        <v>205002000386</v>
      </c>
      <c r="G28">
        <v>19</v>
      </c>
      <c r="H28">
        <v>0</v>
      </c>
      <c r="I28">
        <v>19</v>
      </c>
      <c r="J28">
        <v>18</v>
      </c>
      <c r="K28">
        <v>0</v>
      </c>
      <c r="L28">
        <v>0</v>
      </c>
      <c r="M28">
        <v>-1</v>
      </c>
      <c r="N28">
        <v>0</v>
      </c>
      <c r="O28">
        <v>0</v>
      </c>
      <c r="P28">
        <v>18</v>
      </c>
      <c r="Q28">
        <v>216000</v>
      </c>
      <c r="R28">
        <v>0</v>
      </c>
      <c r="S28">
        <v>0</v>
      </c>
      <c r="T28">
        <v>0</v>
      </c>
      <c r="U28">
        <v>0</v>
      </c>
      <c r="V28" s="28">
        <v>216000</v>
      </c>
    </row>
    <row r="29" spans="2:22" ht="15" customHeight="1">
      <c r="B29" t="s">
        <v>77</v>
      </c>
      <c r="C29" t="s">
        <v>188</v>
      </c>
      <c r="D29" s="3">
        <v>205002000394</v>
      </c>
      <c r="E29" t="s">
        <v>188</v>
      </c>
      <c r="F29" s="3">
        <v>205002000394</v>
      </c>
      <c r="G29">
        <v>20</v>
      </c>
      <c r="H29">
        <v>0</v>
      </c>
      <c r="I29">
        <v>20</v>
      </c>
      <c r="J29">
        <v>39</v>
      </c>
      <c r="K29">
        <v>0</v>
      </c>
      <c r="L29">
        <v>0</v>
      </c>
      <c r="M29">
        <v>19</v>
      </c>
      <c r="N29">
        <v>19</v>
      </c>
      <c r="O29">
        <v>855000</v>
      </c>
      <c r="P29">
        <v>20</v>
      </c>
      <c r="Q29">
        <v>240000</v>
      </c>
      <c r="R29">
        <v>0</v>
      </c>
      <c r="S29">
        <v>0</v>
      </c>
      <c r="T29">
        <v>0</v>
      </c>
      <c r="U29">
        <v>0</v>
      </c>
      <c r="V29" s="28">
        <v>1095000</v>
      </c>
    </row>
    <row r="30" spans="2:22" ht="15" customHeight="1">
      <c r="B30" t="s">
        <v>77</v>
      </c>
      <c r="C30" t="s">
        <v>189</v>
      </c>
      <c r="D30" s="3">
        <v>205002000408</v>
      </c>
      <c r="E30" t="s">
        <v>189</v>
      </c>
      <c r="F30" s="3">
        <v>205002000408</v>
      </c>
      <c r="G30">
        <v>18</v>
      </c>
      <c r="H30">
        <v>0</v>
      </c>
      <c r="I30">
        <v>18</v>
      </c>
      <c r="J30">
        <v>21</v>
      </c>
      <c r="K30">
        <v>0</v>
      </c>
      <c r="L30">
        <v>0</v>
      </c>
      <c r="M30">
        <v>3</v>
      </c>
      <c r="N30">
        <v>3</v>
      </c>
      <c r="O30">
        <v>135000</v>
      </c>
      <c r="P30">
        <v>18</v>
      </c>
      <c r="Q30">
        <v>216000</v>
      </c>
      <c r="R30">
        <v>0</v>
      </c>
      <c r="S30">
        <v>0</v>
      </c>
      <c r="T30">
        <v>0</v>
      </c>
      <c r="U30">
        <v>0</v>
      </c>
      <c r="V30" s="28">
        <v>351000</v>
      </c>
    </row>
    <row r="31" spans="2:22" ht="15" customHeight="1">
      <c r="B31" t="s">
        <v>77</v>
      </c>
      <c r="C31" t="s">
        <v>190</v>
      </c>
      <c r="D31" s="3">
        <v>205002000416</v>
      </c>
      <c r="E31" t="s">
        <v>190</v>
      </c>
      <c r="F31" s="3">
        <v>205002000416</v>
      </c>
      <c r="G31">
        <v>29</v>
      </c>
      <c r="H31">
        <v>0</v>
      </c>
      <c r="I31">
        <v>29</v>
      </c>
      <c r="J31">
        <v>35</v>
      </c>
      <c r="K31">
        <v>0</v>
      </c>
      <c r="L31">
        <v>0</v>
      </c>
      <c r="M31">
        <v>6</v>
      </c>
      <c r="N31">
        <v>6</v>
      </c>
      <c r="O31">
        <v>270000</v>
      </c>
      <c r="P31">
        <v>29</v>
      </c>
      <c r="Q31">
        <v>348000</v>
      </c>
      <c r="R31">
        <v>0</v>
      </c>
      <c r="S31">
        <v>0</v>
      </c>
      <c r="T31">
        <v>0</v>
      </c>
      <c r="U31">
        <v>0</v>
      </c>
      <c r="V31" s="28">
        <v>618000</v>
      </c>
    </row>
    <row r="32" spans="2:22" ht="15" customHeight="1">
      <c r="B32" t="s">
        <v>77</v>
      </c>
      <c r="C32" t="s">
        <v>191</v>
      </c>
      <c r="D32" s="3">
        <v>205002000424</v>
      </c>
      <c r="E32" t="s">
        <v>191</v>
      </c>
      <c r="F32" s="3">
        <v>205002000424</v>
      </c>
      <c r="G32">
        <v>32</v>
      </c>
      <c r="H32">
        <v>0</v>
      </c>
      <c r="I32">
        <v>32</v>
      </c>
      <c r="J32">
        <v>28</v>
      </c>
      <c r="K32">
        <v>0</v>
      </c>
      <c r="L32">
        <v>0</v>
      </c>
      <c r="M32">
        <v>-4</v>
      </c>
      <c r="N32">
        <v>0</v>
      </c>
      <c r="O32">
        <v>0</v>
      </c>
      <c r="P32">
        <v>28</v>
      </c>
      <c r="Q32">
        <v>336000</v>
      </c>
      <c r="R32">
        <v>0</v>
      </c>
      <c r="S32">
        <v>0</v>
      </c>
      <c r="T32">
        <v>0</v>
      </c>
      <c r="U32">
        <v>0</v>
      </c>
      <c r="V32" s="28">
        <v>336000</v>
      </c>
    </row>
    <row r="33" spans="2:22" ht="15" customHeight="1">
      <c r="B33" t="s">
        <v>77</v>
      </c>
      <c r="C33" t="s">
        <v>192</v>
      </c>
      <c r="D33" s="3">
        <v>205002000441</v>
      </c>
      <c r="E33" t="s">
        <v>192</v>
      </c>
      <c r="F33" s="3">
        <v>205002000441</v>
      </c>
      <c r="G33">
        <v>22</v>
      </c>
      <c r="H33">
        <v>0</v>
      </c>
      <c r="I33">
        <v>22</v>
      </c>
      <c r="J33">
        <v>22</v>
      </c>
      <c r="K33">
        <v>0</v>
      </c>
      <c r="L33">
        <v>0</v>
      </c>
      <c r="M33">
        <v>0</v>
      </c>
      <c r="N33">
        <v>0</v>
      </c>
      <c r="O33">
        <v>0</v>
      </c>
      <c r="P33">
        <v>22</v>
      </c>
      <c r="Q33">
        <v>264000</v>
      </c>
      <c r="R33">
        <v>0</v>
      </c>
      <c r="S33">
        <v>0</v>
      </c>
      <c r="T33">
        <v>0</v>
      </c>
      <c r="U33">
        <v>0</v>
      </c>
      <c r="V33" s="28">
        <v>264000</v>
      </c>
    </row>
    <row r="34" spans="2:22" ht="15" customHeight="1">
      <c r="B34" t="s">
        <v>77</v>
      </c>
      <c r="C34" t="s">
        <v>193</v>
      </c>
      <c r="D34" s="3">
        <v>205002000459</v>
      </c>
      <c r="E34" t="s">
        <v>193</v>
      </c>
      <c r="F34" s="3">
        <v>205002000459</v>
      </c>
      <c r="G34">
        <v>7</v>
      </c>
      <c r="H34">
        <v>0</v>
      </c>
      <c r="I34">
        <v>7</v>
      </c>
      <c r="J34">
        <v>6</v>
      </c>
      <c r="K34">
        <v>0</v>
      </c>
      <c r="L34">
        <v>0</v>
      </c>
      <c r="M34">
        <v>-1</v>
      </c>
      <c r="N34">
        <v>0</v>
      </c>
      <c r="O34">
        <v>0</v>
      </c>
      <c r="P34">
        <v>6</v>
      </c>
      <c r="Q34">
        <v>72000</v>
      </c>
      <c r="R34">
        <v>0</v>
      </c>
      <c r="S34">
        <v>0</v>
      </c>
      <c r="T34">
        <v>0</v>
      </c>
      <c r="U34">
        <v>0</v>
      </c>
      <c r="V34" s="28">
        <v>72000</v>
      </c>
    </row>
    <row r="35" spans="2:22" ht="15" customHeight="1">
      <c r="B35" t="s">
        <v>77</v>
      </c>
      <c r="C35" t="s">
        <v>194</v>
      </c>
      <c r="D35" s="3">
        <v>205002000467</v>
      </c>
      <c r="E35" t="s">
        <v>194</v>
      </c>
      <c r="F35" s="3">
        <v>205002000467</v>
      </c>
      <c r="G35">
        <v>10</v>
      </c>
      <c r="H35">
        <v>0</v>
      </c>
      <c r="I35">
        <v>10</v>
      </c>
      <c r="J35">
        <v>18</v>
      </c>
      <c r="K35">
        <v>0</v>
      </c>
      <c r="L35">
        <v>0</v>
      </c>
      <c r="M35">
        <v>8</v>
      </c>
      <c r="N35">
        <v>8</v>
      </c>
      <c r="O35">
        <v>360000</v>
      </c>
      <c r="P35">
        <v>10</v>
      </c>
      <c r="Q35">
        <v>120000</v>
      </c>
      <c r="R35">
        <v>0</v>
      </c>
      <c r="S35">
        <v>0</v>
      </c>
      <c r="T35">
        <v>0</v>
      </c>
      <c r="U35">
        <v>0</v>
      </c>
      <c r="V35" s="28">
        <v>480000</v>
      </c>
    </row>
    <row r="36" spans="2:22" ht="15" customHeight="1">
      <c r="B36" t="s">
        <v>77</v>
      </c>
      <c r="C36" t="s">
        <v>195</v>
      </c>
      <c r="D36" s="3">
        <v>205002000475</v>
      </c>
      <c r="E36" t="s">
        <v>195</v>
      </c>
      <c r="F36" s="3">
        <v>205002000475</v>
      </c>
      <c r="G36">
        <v>30</v>
      </c>
      <c r="H36">
        <v>0</v>
      </c>
      <c r="I36">
        <v>30</v>
      </c>
      <c r="J36">
        <v>23</v>
      </c>
      <c r="K36">
        <v>0</v>
      </c>
      <c r="L36">
        <v>0</v>
      </c>
      <c r="M36">
        <v>-7</v>
      </c>
      <c r="N36">
        <v>0</v>
      </c>
      <c r="O36">
        <v>0</v>
      </c>
      <c r="P36">
        <v>23</v>
      </c>
      <c r="Q36">
        <v>276000</v>
      </c>
      <c r="R36">
        <v>0</v>
      </c>
      <c r="S36">
        <v>0</v>
      </c>
      <c r="T36">
        <v>0</v>
      </c>
      <c r="U36">
        <v>0</v>
      </c>
      <c r="V36" s="28">
        <v>276000</v>
      </c>
    </row>
    <row r="37" spans="2:22" ht="15" customHeight="1">
      <c r="B37" t="s">
        <v>77</v>
      </c>
      <c r="C37" t="s">
        <v>196</v>
      </c>
      <c r="D37" s="3">
        <v>205002000491</v>
      </c>
      <c r="E37" t="s">
        <v>196</v>
      </c>
      <c r="F37" s="3">
        <v>205002000491</v>
      </c>
      <c r="G37">
        <v>48</v>
      </c>
      <c r="H37">
        <v>0</v>
      </c>
      <c r="I37">
        <v>48</v>
      </c>
      <c r="J37">
        <v>46</v>
      </c>
      <c r="K37">
        <v>0</v>
      </c>
      <c r="L37">
        <v>0</v>
      </c>
      <c r="M37">
        <v>-2</v>
      </c>
      <c r="N37">
        <v>0</v>
      </c>
      <c r="O37">
        <v>0</v>
      </c>
      <c r="P37">
        <v>46</v>
      </c>
      <c r="Q37">
        <v>552000</v>
      </c>
      <c r="R37">
        <v>0</v>
      </c>
      <c r="S37">
        <v>0</v>
      </c>
      <c r="T37">
        <v>0</v>
      </c>
      <c r="U37">
        <v>0</v>
      </c>
      <c r="V37" s="28">
        <v>552000</v>
      </c>
    </row>
    <row r="38" spans="2:22" ht="15" customHeight="1">
      <c r="B38" t="s">
        <v>77</v>
      </c>
      <c r="C38" t="s">
        <v>197</v>
      </c>
      <c r="D38" s="3">
        <v>205002000505</v>
      </c>
      <c r="E38" t="s">
        <v>197</v>
      </c>
      <c r="F38" s="3">
        <v>205002000505</v>
      </c>
      <c r="G38">
        <v>13</v>
      </c>
      <c r="H38">
        <v>0</v>
      </c>
      <c r="I38">
        <v>13</v>
      </c>
      <c r="J38">
        <v>13</v>
      </c>
      <c r="K38">
        <v>0</v>
      </c>
      <c r="L38">
        <v>0</v>
      </c>
      <c r="M38">
        <v>0</v>
      </c>
      <c r="N38">
        <v>0</v>
      </c>
      <c r="O38">
        <v>0</v>
      </c>
      <c r="P38">
        <v>13</v>
      </c>
      <c r="Q38">
        <v>156000</v>
      </c>
      <c r="R38">
        <v>0</v>
      </c>
      <c r="S38">
        <v>0</v>
      </c>
      <c r="T38">
        <v>0</v>
      </c>
      <c r="U38">
        <v>0</v>
      </c>
      <c r="V38" s="28">
        <v>156000</v>
      </c>
    </row>
    <row r="39" spans="2:22" ht="15" customHeight="1">
      <c r="B39" t="s">
        <v>77</v>
      </c>
      <c r="C39" t="s">
        <v>198</v>
      </c>
      <c r="D39" s="3">
        <v>205002000513</v>
      </c>
      <c r="E39" t="s">
        <v>198</v>
      </c>
      <c r="F39" s="3">
        <v>205002000513</v>
      </c>
      <c r="G39">
        <v>21</v>
      </c>
      <c r="H39">
        <v>0</v>
      </c>
      <c r="I39">
        <v>21</v>
      </c>
      <c r="J39">
        <v>28</v>
      </c>
      <c r="K39">
        <v>0</v>
      </c>
      <c r="L39">
        <v>0</v>
      </c>
      <c r="M39">
        <v>7</v>
      </c>
      <c r="N39">
        <v>7</v>
      </c>
      <c r="O39">
        <v>315000</v>
      </c>
      <c r="P39">
        <v>21</v>
      </c>
      <c r="Q39">
        <v>252000</v>
      </c>
      <c r="R39">
        <v>0</v>
      </c>
      <c r="S39">
        <v>0</v>
      </c>
      <c r="T39">
        <v>0</v>
      </c>
      <c r="U39">
        <v>0</v>
      </c>
      <c r="V39" s="28">
        <v>567000</v>
      </c>
    </row>
    <row r="40" spans="2:22" ht="15" customHeight="1">
      <c r="B40" t="s">
        <v>77</v>
      </c>
      <c r="C40" t="s">
        <v>199</v>
      </c>
      <c r="D40" s="3">
        <v>205002000521</v>
      </c>
      <c r="E40" t="s">
        <v>199</v>
      </c>
      <c r="F40" s="3">
        <v>205002000521</v>
      </c>
      <c r="G40">
        <v>13</v>
      </c>
      <c r="H40">
        <v>0</v>
      </c>
      <c r="I40">
        <v>13</v>
      </c>
      <c r="J40">
        <v>15</v>
      </c>
      <c r="K40">
        <v>0</v>
      </c>
      <c r="L40">
        <v>0</v>
      </c>
      <c r="M40">
        <v>2</v>
      </c>
      <c r="N40">
        <v>2</v>
      </c>
      <c r="O40">
        <v>90000</v>
      </c>
      <c r="P40">
        <v>13</v>
      </c>
      <c r="Q40">
        <v>156000</v>
      </c>
      <c r="R40">
        <v>0</v>
      </c>
      <c r="S40">
        <v>0</v>
      </c>
      <c r="T40">
        <v>0</v>
      </c>
      <c r="U40">
        <v>0</v>
      </c>
      <c r="V40" s="28">
        <v>246000</v>
      </c>
    </row>
    <row r="41" spans="2:22" ht="15" customHeight="1">
      <c r="B41" t="s">
        <v>77</v>
      </c>
      <c r="C41" t="s">
        <v>200</v>
      </c>
      <c r="D41" s="3">
        <v>205002000530</v>
      </c>
      <c r="E41" t="s">
        <v>200</v>
      </c>
      <c r="F41" s="3">
        <v>205002000530</v>
      </c>
      <c r="G41">
        <v>13</v>
      </c>
      <c r="H41">
        <v>0</v>
      </c>
      <c r="I41">
        <v>13</v>
      </c>
      <c r="J41">
        <v>21</v>
      </c>
      <c r="K41">
        <v>0</v>
      </c>
      <c r="L41">
        <v>0</v>
      </c>
      <c r="M41">
        <v>8</v>
      </c>
      <c r="N41">
        <v>8</v>
      </c>
      <c r="O41">
        <v>360000</v>
      </c>
      <c r="P41">
        <v>13</v>
      </c>
      <c r="Q41">
        <v>156000</v>
      </c>
      <c r="R41">
        <v>0</v>
      </c>
      <c r="S41">
        <v>0</v>
      </c>
      <c r="T41">
        <v>0</v>
      </c>
      <c r="U41">
        <v>0</v>
      </c>
      <c r="V41" s="28">
        <v>516000</v>
      </c>
    </row>
    <row r="42" spans="2:22" ht="15" customHeight="1">
      <c r="B42" t="s">
        <v>77</v>
      </c>
      <c r="C42" t="s">
        <v>201</v>
      </c>
      <c r="D42" s="3">
        <v>205002000548</v>
      </c>
      <c r="E42" t="s">
        <v>201</v>
      </c>
      <c r="F42" s="3">
        <v>205002000548</v>
      </c>
      <c r="G42">
        <v>43</v>
      </c>
      <c r="H42">
        <v>0</v>
      </c>
      <c r="I42">
        <v>43</v>
      </c>
      <c r="J42">
        <v>53</v>
      </c>
      <c r="K42">
        <v>0</v>
      </c>
      <c r="L42">
        <v>0</v>
      </c>
      <c r="M42">
        <v>10</v>
      </c>
      <c r="N42">
        <v>10</v>
      </c>
      <c r="O42">
        <v>450000</v>
      </c>
      <c r="P42">
        <v>43</v>
      </c>
      <c r="Q42">
        <v>516000</v>
      </c>
      <c r="R42">
        <v>0</v>
      </c>
      <c r="S42">
        <v>0</v>
      </c>
      <c r="T42">
        <v>0</v>
      </c>
      <c r="U42">
        <v>0</v>
      </c>
      <c r="V42" s="28">
        <v>966000</v>
      </c>
    </row>
    <row r="43" spans="2:22" ht="15" customHeight="1">
      <c r="B43" t="s">
        <v>77</v>
      </c>
      <c r="C43" t="s">
        <v>202</v>
      </c>
      <c r="D43" s="3">
        <v>205002000556</v>
      </c>
      <c r="E43" t="s">
        <v>202</v>
      </c>
      <c r="F43" s="3">
        <v>205002000556</v>
      </c>
      <c r="G43">
        <v>17</v>
      </c>
      <c r="H43">
        <v>0</v>
      </c>
      <c r="I43">
        <v>17</v>
      </c>
      <c r="J43">
        <v>26</v>
      </c>
      <c r="K43">
        <v>0</v>
      </c>
      <c r="L43">
        <v>0</v>
      </c>
      <c r="M43">
        <v>9</v>
      </c>
      <c r="N43">
        <v>9</v>
      </c>
      <c r="O43">
        <v>405000</v>
      </c>
      <c r="P43">
        <v>17</v>
      </c>
      <c r="Q43">
        <v>204000</v>
      </c>
      <c r="R43">
        <v>0</v>
      </c>
      <c r="S43">
        <v>0</v>
      </c>
      <c r="T43">
        <v>0</v>
      </c>
      <c r="U43">
        <v>0</v>
      </c>
      <c r="V43" s="28">
        <v>609000</v>
      </c>
    </row>
    <row r="44" spans="2:22" ht="15" customHeight="1">
      <c r="B44" t="s">
        <v>77</v>
      </c>
      <c r="C44" t="s">
        <v>203</v>
      </c>
      <c r="D44" s="3">
        <v>205002000564</v>
      </c>
      <c r="E44" t="s">
        <v>203</v>
      </c>
      <c r="F44" s="3">
        <v>205002000564</v>
      </c>
      <c r="G44">
        <v>22</v>
      </c>
      <c r="H44">
        <v>0</v>
      </c>
      <c r="I44">
        <v>22</v>
      </c>
      <c r="J44">
        <v>29</v>
      </c>
      <c r="K44">
        <v>0</v>
      </c>
      <c r="L44">
        <v>0</v>
      </c>
      <c r="M44">
        <v>7</v>
      </c>
      <c r="N44">
        <v>7</v>
      </c>
      <c r="O44">
        <v>315000</v>
      </c>
      <c r="P44">
        <v>22</v>
      </c>
      <c r="Q44">
        <v>264000</v>
      </c>
      <c r="R44">
        <v>0</v>
      </c>
      <c r="S44">
        <v>0</v>
      </c>
      <c r="T44">
        <v>0</v>
      </c>
      <c r="U44">
        <v>0</v>
      </c>
      <c r="V44" s="28">
        <v>579000</v>
      </c>
    </row>
    <row r="45" spans="2:22" ht="15" customHeight="1">
      <c r="B45" t="s">
        <v>77</v>
      </c>
      <c r="C45" t="s">
        <v>204</v>
      </c>
      <c r="D45" s="3">
        <v>205002000581</v>
      </c>
      <c r="E45" t="s">
        <v>204</v>
      </c>
      <c r="F45" s="3">
        <v>205002000581</v>
      </c>
      <c r="G45">
        <v>44</v>
      </c>
      <c r="H45">
        <v>0</v>
      </c>
      <c r="I45">
        <v>44</v>
      </c>
      <c r="J45">
        <v>50</v>
      </c>
      <c r="K45">
        <v>0</v>
      </c>
      <c r="L45">
        <v>0</v>
      </c>
      <c r="M45">
        <v>6</v>
      </c>
      <c r="N45">
        <v>6</v>
      </c>
      <c r="O45">
        <v>270000</v>
      </c>
      <c r="P45">
        <v>44</v>
      </c>
      <c r="Q45">
        <v>528000</v>
      </c>
      <c r="R45">
        <v>0</v>
      </c>
      <c r="S45">
        <v>0</v>
      </c>
      <c r="T45">
        <v>0</v>
      </c>
      <c r="U45">
        <v>0</v>
      </c>
      <c r="V45" s="28">
        <v>798000</v>
      </c>
    </row>
    <row r="46" spans="2:22" ht="15" customHeight="1">
      <c r="B46" t="s">
        <v>77</v>
      </c>
      <c r="C46" t="s">
        <v>205</v>
      </c>
      <c r="D46" s="3">
        <v>205002000599</v>
      </c>
      <c r="E46" t="s">
        <v>205</v>
      </c>
      <c r="F46" s="3">
        <v>205002000599</v>
      </c>
      <c r="G46">
        <v>26</v>
      </c>
      <c r="H46">
        <v>0</v>
      </c>
      <c r="I46">
        <v>26</v>
      </c>
      <c r="J46">
        <v>34</v>
      </c>
      <c r="K46">
        <v>0</v>
      </c>
      <c r="L46">
        <v>0</v>
      </c>
      <c r="M46">
        <v>8</v>
      </c>
      <c r="N46">
        <v>8</v>
      </c>
      <c r="O46">
        <v>360000</v>
      </c>
      <c r="P46">
        <v>26</v>
      </c>
      <c r="Q46">
        <v>312000</v>
      </c>
      <c r="R46">
        <v>0</v>
      </c>
      <c r="S46">
        <v>0</v>
      </c>
      <c r="T46">
        <v>0</v>
      </c>
      <c r="U46">
        <v>0</v>
      </c>
      <c r="V46" s="28">
        <v>672000</v>
      </c>
    </row>
    <row r="47" spans="2:22" ht="15" customHeight="1">
      <c r="B47" t="s">
        <v>77</v>
      </c>
      <c r="C47" t="s">
        <v>206</v>
      </c>
      <c r="D47" s="3">
        <v>205002000611</v>
      </c>
      <c r="E47" t="s">
        <v>206</v>
      </c>
      <c r="F47" s="3">
        <v>205002000611</v>
      </c>
      <c r="G47">
        <v>88</v>
      </c>
      <c r="H47">
        <v>10</v>
      </c>
      <c r="I47">
        <v>98</v>
      </c>
      <c r="J47">
        <v>130</v>
      </c>
      <c r="K47">
        <v>13</v>
      </c>
      <c r="L47">
        <v>0</v>
      </c>
      <c r="M47">
        <v>42</v>
      </c>
      <c r="N47">
        <v>42</v>
      </c>
      <c r="O47">
        <v>1890000</v>
      </c>
      <c r="P47">
        <v>88</v>
      </c>
      <c r="Q47">
        <v>1056000</v>
      </c>
      <c r="R47">
        <v>3</v>
      </c>
      <c r="S47">
        <v>3</v>
      </c>
      <c r="T47">
        <v>183000</v>
      </c>
      <c r="U47">
        <v>0</v>
      </c>
      <c r="V47" s="28">
        <v>3129000</v>
      </c>
    </row>
    <row r="48" spans="2:22" ht="15" customHeight="1">
      <c r="B48" t="s">
        <v>77</v>
      </c>
      <c r="C48" t="s">
        <v>207</v>
      </c>
      <c r="D48" s="3">
        <v>205002000637</v>
      </c>
      <c r="E48" t="s">
        <v>207</v>
      </c>
      <c r="F48" s="3">
        <v>205002000637</v>
      </c>
      <c r="G48">
        <v>23</v>
      </c>
      <c r="H48">
        <v>0</v>
      </c>
      <c r="I48">
        <v>23</v>
      </c>
      <c r="J48">
        <v>16</v>
      </c>
      <c r="K48">
        <v>0</v>
      </c>
      <c r="L48">
        <v>0</v>
      </c>
      <c r="M48">
        <v>-7</v>
      </c>
      <c r="N48">
        <v>0</v>
      </c>
      <c r="O48">
        <v>0</v>
      </c>
      <c r="P48">
        <v>16</v>
      </c>
      <c r="Q48">
        <v>192000</v>
      </c>
      <c r="R48">
        <v>0</v>
      </c>
      <c r="S48">
        <v>0</v>
      </c>
      <c r="T48">
        <v>0</v>
      </c>
      <c r="U48">
        <v>0</v>
      </c>
      <c r="V48" s="28">
        <v>192000</v>
      </c>
    </row>
    <row r="49" spans="2:22" ht="15" customHeight="1">
      <c r="B49" t="s">
        <v>77</v>
      </c>
      <c r="C49" t="s">
        <v>208</v>
      </c>
      <c r="D49" s="3">
        <v>205002000645</v>
      </c>
      <c r="E49" t="s">
        <v>208</v>
      </c>
      <c r="F49" s="3">
        <v>205002000645</v>
      </c>
      <c r="G49">
        <v>29</v>
      </c>
      <c r="H49">
        <v>0</v>
      </c>
      <c r="I49">
        <v>29</v>
      </c>
      <c r="J49">
        <v>31</v>
      </c>
      <c r="K49">
        <v>0</v>
      </c>
      <c r="L49">
        <v>0</v>
      </c>
      <c r="M49">
        <v>2</v>
      </c>
      <c r="N49">
        <v>2</v>
      </c>
      <c r="O49">
        <v>90000</v>
      </c>
      <c r="P49">
        <v>29</v>
      </c>
      <c r="Q49">
        <v>348000</v>
      </c>
      <c r="R49">
        <v>0</v>
      </c>
      <c r="S49">
        <v>0</v>
      </c>
      <c r="T49">
        <v>0</v>
      </c>
      <c r="U49">
        <v>0</v>
      </c>
      <c r="V49" s="28">
        <v>438000</v>
      </c>
    </row>
    <row r="50" spans="2:22" ht="15" customHeight="1">
      <c r="B50" t="s">
        <v>77</v>
      </c>
      <c r="C50" t="s">
        <v>209</v>
      </c>
      <c r="D50" s="3">
        <v>205002000661</v>
      </c>
      <c r="E50" t="s">
        <v>209</v>
      </c>
      <c r="F50" s="3">
        <v>205002000661</v>
      </c>
      <c r="G50">
        <v>13</v>
      </c>
      <c r="H50">
        <v>0</v>
      </c>
      <c r="I50">
        <v>13</v>
      </c>
      <c r="J50">
        <v>18</v>
      </c>
      <c r="K50">
        <v>0</v>
      </c>
      <c r="L50">
        <v>0</v>
      </c>
      <c r="M50">
        <v>5</v>
      </c>
      <c r="N50">
        <v>5</v>
      </c>
      <c r="O50">
        <v>225000</v>
      </c>
      <c r="P50">
        <v>13</v>
      </c>
      <c r="Q50">
        <v>156000</v>
      </c>
      <c r="R50">
        <v>0</v>
      </c>
      <c r="S50">
        <v>0</v>
      </c>
      <c r="T50">
        <v>0</v>
      </c>
      <c r="U50">
        <v>0</v>
      </c>
      <c r="V50" s="28">
        <v>381000</v>
      </c>
    </row>
    <row r="51" spans="2:22" ht="15" customHeight="1">
      <c r="B51" t="s">
        <v>77</v>
      </c>
      <c r="C51" t="s">
        <v>210</v>
      </c>
      <c r="D51" s="3">
        <v>205002000718</v>
      </c>
      <c r="E51" t="s">
        <v>210</v>
      </c>
      <c r="F51" s="3">
        <v>205002000718</v>
      </c>
      <c r="G51">
        <v>24</v>
      </c>
      <c r="H51">
        <v>0</v>
      </c>
      <c r="I51">
        <v>24</v>
      </c>
      <c r="J51">
        <v>31</v>
      </c>
      <c r="K51">
        <v>0</v>
      </c>
      <c r="L51">
        <v>0</v>
      </c>
      <c r="M51">
        <v>7</v>
      </c>
      <c r="N51">
        <v>7</v>
      </c>
      <c r="O51">
        <v>315000</v>
      </c>
      <c r="P51">
        <v>24</v>
      </c>
      <c r="Q51">
        <v>288000</v>
      </c>
      <c r="R51">
        <v>0</v>
      </c>
      <c r="S51">
        <v>0</v>
      </c>
      <c r="T51">
        <v>0</v>
      </c>
      <c r="U51">
        <v>0</v>
      </c>
      <c r="V51" s="28">
        <v>603000</v>
      </c>
    </row>
    <row r="52" spans="2:22" ht="15" customHeight="1">
      <c r="B52" t="s">
        <v>77</v>
      </c>
      <c r="C52" t="s">
        <v>211</v>
      </c>
      <c r="D52" s="3">
        <v>205002000726</v>
      </c>
      <c r="E52" t="s">
        <v>211</v>
      </c>
      <c r="F52" s="3">
        <v>205002000726</v>
      </c>
      <c r="G52">
        <v>25</v>
      </c>
      <c r="H52">
        <v>0</v>
      </c>
      <c r="I52">
        <v>25</v>
      </c>
      <c r="J52">
        <v>17</v>
      </c>
      <c r="K52">
        <v>0</v>
      </c>
      <c r="L52">
        <v>0</v>
      </c>
      <c r="M52">
        <v>-8</v>
      </c>
      <c r="N52">
        <v>0</v>
      </c>
      <c r="O52">
        <v>0</v>
      </c>
      <c r="P52">
        <v>17</v>
      </c>
      <c r="Q52">
        <v>204000</v>
      </c>
      <c r="R52">
        <v>0</v>
      </c>
      <c r="S52">
        <v>0</v>
      </c>
      <c r="T52">
        <v>0</v>
      </c>
      <c r="U52">
        <v>0</v>
      </c>
      <c r="V52" s="28">
        <v>204000</v>
      </c>
    </row>
    <row r="53" spans="2:22" ht="15" customHeight="1">
      <c r="B53" t="s">
        <v>77</v>
      </c>
      <c r="C53" t="s">
        <v>212</v>
      </c>
      <c r="D53" s="3">
        <v>205002000734</v>
      </c>
      <c r="E53" t="s">
        <v>212</v>
      </c>
      <c r="F53" s="3">
        <v>205002000734</v>
      </c>
      <c r="G53">
        <v>18</v>
      </c>
      <c r="H53">
        <v>0</v>
      </c>
      <c r="I53">
        <v>18</v>
      </c>
      <c r="J53">
        <v>12</v>
      </c>
      <c r="K53">
        <v>0</v>
      </c>
      <c r="L53">
        <v>0</v>
      </c>
      <c r="M53">
        <v>-6</v>
      </c>
      <c r="N53">
        <v>0</v>
      </c>
      <c r="O53">
        <v>0</v>
      </c>
      <c r="P53">
        <v>12</v>
      </c>
      <c r="Q53">
        <v>144000</v>
      </c>
      <c r="R53">
        <v>0</v>
      </c>
      <c r="S53">
        <v>0</v>
      </c>
      <c r="T53">
        <v>0</v>
      </c>
      <c r="U53">
        <v>0</v>
      </c>
      <c r="V53" s="28">
        <v>144000</v>
      </c>
    </row>
    <row r="54" spans="2:22" ht="15" customHeight="1">
      <c r="B54" t="s">
        <v>77</v>
      </c>
      <c r="C54" t="s">
        <v>213</v>
      </c>
      <c r="D54" s="3">
        <v>205002000769</v>
      </c>
      <c r="E54" t="s">
        <v>213</v>
      </c>
      <c r="F54" s="3">
        <v>205002000769</v>
      </c>
      <c r="G54">
        <v>16</v>
      </c>
      <c r="H54">
        <v>0</v>
      </c>
      <c r="I54">
        <v>16</v>
      </c>
      <c r="J54">
        <v>18</v>
      </c>
      <c r="K54">
        <v>0</v>
      </c>
      <c r="L54">
        <v>0</v>
      </c>
      <c r="M54">
        <v>2</v>
      </c>
      <c r="N54">
        <v>2</v>
      </c>
      <c r="O54">
        <v>90000</v>
      </c>
      <c r="P54">
        <v>16</v>
      </c>
      <c r="Q54">
        <v>192000</v>
      </c>
      <c r="R54">
        <v>0</v>
      </c>
      <c r="S54">
        <v>0</v>
      </c>
      <c r="T54">
        <v>0</v>
      </c>
      <c r="U54">
        <v>0</v>
      </c>
      <c r="V54" s="28">
        <v>282000</v>
      </c>
    </row>
    <row r="55" spans="2:22" ht="15" customHeight="1">
      <c r="B55" t="s">
        <v>77</v>
      </c>
      <c r="C55" t="s">
        <v>214</v>
      </c>
      <c r="D55" s="3">
        <v>205002000777</v>
      </c>
      <c r="E55" t="s">
        <v>214</v>
      </c>
      <c r="F55" s="3">
        <v>205002000777</v>
      </c>
      <c r="G55">
        <v>200</v>
      </c>
      <c r="H55">
        <v>27</v>
      </c>
      <c r="I55">
        <v>227</v>
      </c>
      <c r="J55">
        <v>195</v>
      </c>
      <c r="K55">
        <v>16</v>
      </c>
      <c r="L55">
        <v>0</v>
      </c>
      <c r="M55">
        <v>-5</v>
      </c>
      <c r="N55">
        <v>0</v>
      </c>
      <c r="O55">
        <v>0</v>
      </c>
      <c r="P55">
        <v>195</v>
      </c>
      <c r="Q55">
        <v>2340000</v>
      </c>
      <c r="R55">
        <v>-11</v>
      </c>
      <c r="S55">
        <v>0</v>
      </c>
      <c r="T55">
        <v>0</v>
      </c>
      <c r="U55">
        <v>0</v>
      </c>
      <c r="V55" s="28">
        <v>2340000</v>
      </c>
    </row>
    <row r="56" spans="2:22" ht="15" customHeight="1">
      <c r="B56" t="s">
        <v>77</v>
      </c>
      <c r="C56" t="s">
        <v>215</v>
      </c>
      <c r="D56" s="3">
        <v>205002000793</v>
      </c>
      <c r="E56" t="s">
        <v>215</v>
      </c>
      <c r="F56" s="3">
        <v>205002000793</v>
      </c>
      <c r="G56">
        <v>14</v>
      </c>
      <c r="H56">
        <v>0</v>
      </c>
      <c r="I56">
        <v>14</v>
      </c>
      <c r="J56">
        <v>18</v>
      </c>
      <c r="K56">
        <v>0</v>
      </c>
      <c r="L56">
        <v>0</v>
      </c>
      <c r="M56">
        <v>4</v>
      </c>
      <c r="N56">
        <v>4</v>
      </c>
      <c r="O56">
        <v>180000</v>
      </c>
      <c r="P56">
        <v>14</v>
      </c>
      <c r="Q56">
        <v>168000</v>
      </c>
      <c r="R56">
        <v>0</v>
      </c>
      <c r="S56">
        <v>0</v>
      </c>
      <c r="T56">
        <v>0</v>
      </c>
      <c r="U56">
        <v>0</v>
      </c>
      <c r="V56" s="28">
        <v>348000</v>
      </c>
    </row>
    <row r="57" spans="2:22" ht="15" customHeight="1">
      <c r="B57" t="s">
        <v>77</v>
      </c>
      <c r="C57" t="s">
        <v>216</v>
      </c>
      <c r="D57" s="3">
        <v>205002000823</v>
      </c>
      <c r="E57" t="s">
        <v>216</v>
      </c>
      <c r="F57" s="3">
        <v>205002000823</v>
      </c>
      <c r="G57">
        <v>97</v>
      </c>
      <c r="H57">
        <v>0</v>
      </c>
      <c r="I57">
        <v>97</v>
      </c>
      <c r="J57">
        <v>95</v>
      </c>
      <c r="K57">
        <v>0</v>
      </c>
      <c r="L57">
        <v>0</v>
      </c>
      <c r="M57">
        <v>-2</v>
      </c>
      <c r="N57">
        <v>0</v>
      </c>
      <c r="O57">
        <v>0</v>
      </c>
      <c r="P57">
        <v>95</v>
      </c>
      <c r="Q57">
        <v>1140000</v>
      </c>
      <c r="R57">
        <v>0</v>
      </c>
      <c r="S57">
        <v>0</v>
      </c>
      <c r="T57">
        <v>0</v>
      </c>
      <c r="U57">
        <v>0</v>
      </c>
      <c r="V57" s="28">
        <v>1140000</v>
      </c>
    </row>
    <row r="58" spans="2:22" ht="15" customHeight="1">
      <c r="B58" t="s">
        <v>77</v>
      </c>
      <c r="C58" t="s">
        <v>217</v>
      </c>
      <c r="D58" s="3">
        <v>205002000955</v>
      </c>
      <c r="E58" t="s">
        <v>217</v>
      </c>
      <c r="F58" s="3">
        <v>205002000955</v>
      </c>
      <c r="G58">
        <v>8</v>
      </c>
      <c r="H58">
        <v>0</v>
      </c>
      <c r="I58">
        <v>8</v>
      </c>
      <c r="J58">
        <v>8</v>
      </c>
      <c r="K58">
        <v>0</v>
      </c>
      <c r="L58">
        <v>0</v>
      </c>
      <c r="M58">
        <v>0</v>
      </c>
      <c r="N58">
        <v>0</v>
      </c>
      <c r="O58">
        <v>0</v>
      </c>
      <c r="P58">
        <v>8</v>
      </c>
      <c r="Q58">
        <v>96000</v>
      </c>
      <c r="R58">
        <v>0</v>
      </c>
      <c r="S58">
        <v>0</v>
      </c>
      <c r="T58">
        <v>0</v>
      </c>
      <c r="U58">
        <v>0</v>
      </c>
      <c r="V58" s="28">
        <v>96000</v>
      </c>
    </row>
    <row r="59" spans="2:22" ht="15" customHeight="1">
      <c r="B59" t="s">
        <v>77</v>
      </c>
      <c r="C59" t="s">
        <v>218</v>
      </c>
      <c r="D59" s="3">
        <v>205002000980</v>
      </c>
      <c r="E59" t="s">
        <v>218</v>
      </c>
      <c r="F59" s="3">
        <v>205002000980</v>
      </c>
      <c r="G59">
        <v>20</v>
      </c>
      <c r="H59">
        <v>0</v>
      </c>
      <c r="I59">
        <v>20</v>
      </c>
      <c r="J59">
        <v>22</v>
      </c>
      <c r="K59">
        <v>0</v>
      </c>
      <c r="L59">
        <v>0</v>
      </c>
      <c r="M59">
        <v>2</v>
      </c>
      <c r="N59">
        <v>2</v>
      </c>
      <c r="O59">
        <v>90000</v>
      </c>
      <c r="P59">
        <v>20</v>
      </c>
      <c r="Q59">
        <v>240000</v>
      </c>
      <c r="R59">
        <v>0</v>
      </c>
      <c r="S59">
        <v>0</v>
      </c>
      <c r="T59">
        <v>0</v>
      </c>
      <c r="U59">
        <v>0</v>
      </c>
      <c r="V59" s="28">
        <v>330000</v>
      </c>
    </row>
    <row r="60" spans="2:22" ht="15" customHeight="1">
      <c r="B60" t="s">
        <v>77</v>
      </c>
      <c r="C60" t="s">
        <v>219</v>
      </c>
      <c r="D60" s="3">
        <v>205002001005</v>
      </c>
      <c r="E60" t="s">
        <v>219</v>
      </c>
      <c r="F60" s="3">
        <v>205002001005</v>
      </c>
      <c r="G60">
        <v>8</v>
      </c>
      <c r="H60">
        <v>0</v>
      </c>
      <c r="I60">
        <v>8</v>
      </c>
      <c r="J60">
        <v>3</v>
      </c>
      <c r="K60">
        <v>0</v>
      </c>
      <c r="L60">
        <v>0</v>
      </c>
      <c r="M60">
        <v>-5</v>
      </c>
      <c r="N60">
        <v>0</v>
      </c>
      <c r="O60">
        <v>0</v>
      </c>
      <c r="P60">
        <v>3</v>
      </c>
      <c r="Q60">
        <v>36000</v>
      </c>
      <c r="R60">
        <v>0</v>
      </c>
      <c r="S60">
        <v>0</v>
      </c>
      <c r="T60">
        <v>0</v>
      </c>
      <c r="U60">
        <v>0</v>
      </c>
      <c r="V60" s="28">
        <v>36000</v>
      </c>
    </row>
    <row r="61" spans="2:22" ht="15" customHeight="1">
      <c r="B61" t="s">
        <v>77</v>
      </c>
      <c r="C61" t="s">
        <v>220</v>
      </c>
      <c r="D61" s="3">
        <v>205002001013</v>
      </c>
      <c r="E61" t="s">
        <v>220</v>
      </c>
      <c r="F61" s="3">
        <v>205002001013</v>
      </c>
      <c r="G61">
        <v>11</v>
      </c>
      <c r="H61">
        <v>0</v>
      </c>
      <c r="I61">
        <v>11</v>
      </c>
      <c r="J61">
        <v>13</v>
      </c>
      <c r="K61">
        <v>0</v>
      </c>
      <c r="L61">
        <v>0</v>
      </c>
      <c r="M61">
        <v>2</v>
      </c>
      <c r="N61">
        <v>2</v>
      </c>
      <c r="O61">
        <v>90000</v>
      </c>
      <c r="P61">
        <v>11</v>
      </c>
      <c r="Q61">
        <v>132000</v>
      </c>
      <c r="R61">
        <v>0</v>
      </c>
      <c r="S61">
        <v>0</v>
      </c>
      <c r="T61">
        <v>0</v>
      </c>
      <c r="U61">
        <v>0</v>
      </c>
      <c r="V61" s="28">
        <v>222000</v>
      </c>
    </row>
    <row r="62" spans="2:22" ht="15" customHeight="1">
      <c r="B62" t="s">
        <v>77</v>
      </c>
      <c r="C62" t="s">
        <v>221</v>
      </c>
      <c r="D62" s="3">
        <v>205002001030</v>
      </c>
      <c r="E62" t="s">
        <v>221</v>
      </c>
      <c r="F62" s="3">
        <v>205002001030</v>
      </c>
      <c r="G62">
        <v>11</v>
      </c>
      <c r="H62">
        <v>0</v>
      </c>
      <c r="I62">
        <v>11</v>
      </c>
      <c r="J62">
        <v>11</v>
      </c>
      <c r="K62">
        <v>0</v>
      </c>
      <c r="L62">
        <v>0</v>
      </c>
      <c r="M62">
        <v>0</v>
      </c>
      <c r="N62">
        <v>0</v>
      </c>
      <c r="O62">
        <v>0</v>
      </c>
      <c r="P62">
        <v>11</v>
      </c>
      <c r="Q62">
        <v>132000</v>
      </c>
      <c r="R62">
        <v>0</v>
      </c>
      <c r="S62">
        <v>0</v>
      </c>
      <c r="T62">
        <v>0</v>
      </c>
      <c r="U62">
        <v>0</v>
      </c>
      <c r="V62" s="28">
        <v>132000</v>
      </c>
    </row>
    <row r="63" spans="2:22" ht="15" customHeight="1">
      <c r="B63" t="s">
        <v>77</v>
      </c>
      <c r="C63" t="s">
        <v>222</v>
      </c>
      <c r="D63" s="3">
        <v>205002001137</v>
      </c>
      <c r="E63" t="s">
        <v>222</v>
      </c>
      <c r="F63" s="3">
        <v>205002001137</v>
      </c>
      <c r="G63">
        <v>9</v>
      </c>
      <c r="H63">
        <v>0</v>
      </c>
      <c r="I63">
        <v>9</v>
      </c>
      <c r="J63">
        <v>7</v>
      </c>
      <c r="K63">
        <v>0</v>
      </c>
      <c r="L63">
        <v>0</v>
      </c>
      <c r="M63">
        <v>-2</v>
      </c>
      <c r="N63">
        <v>0</v>
      </c>
      <c r="O63">
        <v>0</v>
      </c>
      <c r="P63">
        <v>7</v>
      </c>
      <c r="Q63">
        <v>84000</v>
      </c>
      <c r="R63">
        <v>0</v>
      </c>
      <c r="S63">
        <v>0</v>
      </c>
      <c r="T63">
        <v>0</v>
      </c>
      <c r="U63">
        <v>0</v>
      </c>
      <c r="V63" s="28">
        <v>84000</v>
      </c>
    </row>
    <row r="64" spans="2:22" ht="15" customHeight="1">
      <c r="B64" t="s">
        <v>77</v>
      </c>
      <c r="C64" t="s">
        <v>223</v>
      </c>
      <c r="D64" s="3">
        <v>205002001188</v>
      </c>
      <c r="E64" t="s">
        <v>223</v>
      </c>
      <c r="F64" s="3">
        <v>205002001188</v>
      </c>
      <c r="G64">
        <v>7</v>
      </c>
      <c r="H64">
        <v>0</v>
      </c>
      <c r="I64">
        <v>7</v>
      </c>
      <c r="J64">
        <v>9</v>
      </c>
      <c r="K64">
        <v>0</v>
      </c>
      <c r="L64">
        <v>0</v>
      </c>
      <c r="M64">
        <v>2</v>
      </c>
      <c r="N64">
        <v>2</v>
      </c>
      <c r="O64">
        <v>90000</v>
      </c>
      <c r="P64">
        <v>7</v>
      </c>
      <c r="Q64">
        <v>84000</v>
      </c>
      <c r="R64">
        <v>0</v>
      </c>
      <c r="S64">
        <v>0</v>
      </c>
      <c r="T64">
        <v>0</v>
      </c>
      <c r="U64">
        <v>0</v>
      </c>
      <c r="V64" s="28">
        <v>174000</v>
      </c>
    </row>
    <row r="65" spans="2:22" ht="15" customHeight="1">
      <c r="B65" t="s">
        <v>77</v>
      </c>
      <c r="C65" t="s">
        <v>224</v>
      </c>
      <c r="D65" s="3">
        <v>205002001234</v>
      </c>
      <c r="E65" t="s">
        <v>225</v>
      </c>
      <c r="F65" s="3">
        <v>205002001234</v>
      </c>
      <c r="G65">
        <v>6</v>
      </c>
      <c r="H65">
        <v>0</v>
      </c>
      <c r="I65">
        <v>6</v>
      </c>
      <c r="J65">
        <v>14</v>
      </c>
      <c r="K65">
        <v>0</v>
      </c>
      <c r="L65">
        <v>0</v>
      </c>
      <c r="M65">
        <v>8</v>
      </c>
      <c r="N65">
        <v>8</v>
      </c>
      <c r="O65">
        <v>360000</v>
      </c>
      <c r="P65">
        <v>6</v>
      </c>
      <c r="Q65">
        <v>72000</v>
      </c>
      <c r="R65">
        <v>0</v>
      </c>
      <c r="S65">
        <v>0</v>
      </c>
      <c r="T65">
        <v>0</v>
      </c>
      <c r="U65">
        <v>0</v>
      </c>
      <c r="V65" s="28">
        <v>432000</v>
      </c>
    </row>
    <row r="66" spans="1:22" s="19" customFormat="1" ht="15">
      <c r="A66" s="42" t="s">
        <v>37</v>
      </c>
      <c r="B66" s="42"/>
      <c r="C66" s="42"/>
      <c r="D66" s="42"/>
      <c r="E66" s="42"/>
      <c r="F66" s="18"/>
      <c r="G66" s="19">
        <v>2493</v>
      </c>
      <c r="H66" s="19">
        <v>163</v>
      </c>
      <c r="I66" s="19">
        <v>2656</v>
      </c>
      <c r="J66" s="19">
        <v>2911</v>
      </c>
      <c r="K66" s="19">
        <v>169</v>
      </c>
      <c r="L66" s="19">
        <v>45</v>
      </c>
      <c r="M66" s="19">
        <v>418</v>
      </c>
      <c r="N66" s="19">
        <v>493</v>
      </c>
      <c r="O66" s="19">
        <v>22185000</v>
      </c>
      <c r="P66" s="19">
        <v>2418</v>
      </c>
      <c r="Q66" s="19">
        <v>29016000</v>
      </c>
      <c r="R66" s="19">
        <v>6</v>
      </c>
      <c r="S66" s="19">
        <v>17</v>
      </c>
      <c r="T66" s="19">
        <v>1037000</v>
      </c>
      <c r="U66" s="19">
        <v>1350000</v>
      </c>
      <c r="V66" s="28">
        <v>53588000</v>
      </c>
    </row>
    <row r="67" spans="1:22" ht="15" customHeight="1">
      <c r="A67">
        <v>4</v>
      </c>
      <c r="B67" t="s">
        <v>95</v>
      </c>
      <c r="C67" t="s">
        <v>226</v>
      </c>
      <c r="D67" s="3">
        <v>105004000109</v>
      </c>
      <c r="E67" t="s">
        <v>226</v>
      </c>
      <c r="F67" s="3">
        <v>105004000109</v>
      </c>
      <c r="G67">
        <v>205</v>
      </c>
      <c r="H67">
        <v>40</v>
      </c>
      <c r="I67">
        <v>245</v>
      </c>
      <c r="J67">
        <v>208</v>
      </c>
      <c r="K67">
        <v>28</v>
      </c>
      <c r="L67">
        <v>0</v>
      </c>
      <c r="M67">
        <v>3</v>
      </c>
      <c r="N67">
        <v>3</v>
      </c>
      <c r="O67">
        <v>135000</v>
      </c>
      <c r="P67">
        <v>205</v>
      </c>
      <c r="Q67">
        <v>2460000</v>
      </c>
      <c r="R67">
        <v>-12</v>
      </c>
      <c r="S67">
        <v>0</v>
      </c>
      <c r="T67">
        <v>0</v>
      </c>
      <c r="U67">
        <v>0</v>
      </c>
      <c r="V67" s="28">
        <v>2595000</v>
      </c>
    </row>
    <row r="68" spans="2:22" ht="15" customHeight="1">
      <c r="B68" t="s">
        <v>95</v>
      </c>
      <c r="C68" t="s">
        <v>227</v>
      </c>
      <c r="D68" s="3">
        <v>205004000014</v>
      </c>
      <c r="E68" t="s">
        <v>227</v>
      </c>
      <c r="F68" s="3">
        <v>205004000014</v>
      </c>
      <c r="G68">
        <v>4</v>
      </c>
      <c r="H68">
        <v>0</v>
      </c>
      <c r="I68">
        <v>4</v>
      </c>
      <c r="J68">
        <v>6</v>
      </c>
      <c r="K68">
        <v>0</v>
      </c>
      <c r="L68">
        <v>0</v>
      </c>
      <c r="M68">
        <v>2</v>
      </c>
      <c r="N68">
        <v>2</v>
      </c>
      <c r="O68">
        <v>90000</v>
      </c>
      <c r="P68">
        <v>4</v>
      </c>
      <c r="Q68">
        <v>48000</v>
      </c>
      <c r="R68">
        <v>0</v>
      </c>
      <c r="S68">
        <v>0</v>
      </c>
      <c r="T68">
        <v>0</v>
      </c>
      <c r="U68">
        <v>0</v>
      </c>
      <c r="V68" s="28">
        <v>138000</v>
      </c>
    </row>
    <row r="69" spans="2:22" ht="15" customHeight="1">
      <c r="B69" t="s">
        <v>95</v>
      </c>
      <c r="C69" t="s">
        <v>228</v>
      </c>
      <c r="D69" s="3">
        <v>205004000057</v>
      </c>
      <c r="E69" t="s">
        <v>228</v>
      </c>
      <c r="F69" s="3">
        <v>205004000057</v>
      </c>
      <c r="G69">
        <v>15</v>
      </c>
      <c r="H69">
        <v>0</v>
      </c>
      <c r="I69">
        <v>15</v>
      </c>
      <c r="J69">
        <v>27</v>
      </c>
      <c r="K69">
        <v>0</v>
      </c>
      <c r="L69">
        <v>0</v>
      </c>
      <c r="M69">
        <v>12</v>
      </c>
      <c r="N69">
        <v>12</v>
      </c>
      <c r="O69">
        <v>540000</v>
      </c>
      <c r="P69">
        <v>15</v>
      </c>
      <c r="Q69">
        <v>180000</v>
      </c>
      <c r="R69">
        <v>0</v>
      </c>
      <c r="S69">
        <v>0</v>
      </c>
      <c r="T69">
        <v>0</v>
      </c>
      <c r="U69">
        <v>0</v>
      </c>
      <c r="V69" s="28">
        <v>720000</v>
      </c>
    </row>
    <row r="70" spans="2:22" ht="15" customHeight="1">
      <c r="B70" t="s">
        <v>95</v>
      </c>
      <c r="C70" t="s">
        <v>229</v>
      </c>
      <c r="D70" s="3">
        <v>205004000065</v>
      </c>
      <c r="E70" t="s">
        <v>229</v>
      </c>
      <c r="F70" s="3">
        <v>205004000065</v>
      </c>
      <c r="G70">
        <v>25</v>
      </c>
      <c r="H70">
        <v>0</v>
      </c>
      <c r="I70">
        <v>25</v>
      </c>
      <c r="J70">
        <v>25</v>
      </c>
      <c r="K70">
        <v>0</v>
      </c>
      <c r="L70">
        <v>0</v>
      </c>
      <c r="M70">
        <v>0</v>
      </c>
      <c r="N70">
        <v>0</v>
      </c>
      <c r="O70">
        <v>0</v>
      </c>
      <c r="P70">
        <v>25</v>
      </c>
      <c r="Q70">
        <v>300000</v>
      </c>
      <c r="R70">
        <v>0</v>
      </c>
      <c r="S70">
        <v>0</v>
      </c>
      <c r="T70">
        <v>0</v>
      </c>
      <c r="U70">
        <v>0</v>
      </c>
      <c r="V70" s="28">
        <v>300000</v>
      </c>
    </row>
    <row r="71" spans="2:22" ht="15" customHeight="1">
      <c r="B71" t="s">
        <v>95</v>
      </c>
      <c r="C71" t="s">
        <v>230</v>
      </c>
      <c r="D71" s="3">
        <v>205004000073</v>
      </c>
      <c r="E71" t="s">
        <v>230</v>
      </c>
      <c r="F71" s="3">
        <v>205004000073</v>
      </c>
      <c r="G71">
        <v>18</v>
      </c>
      <c r="H71">
        <v>0</v>
      </c>
      <c r="I71">
        <v>18</v>
      </c>
      <c r="J71">
        <v>23</v>
      </c>
      <c r="K71">
        <v>0</v>
      </c>
      <c r="L71">
        <v>0</v>
      </c>
      <c r="M71">
        <v>5</v>
      </c>
      <c r="N71">
        <v>5</v>
      </c>
      <c r="O71">
        <v>225000</v>
      </c>
      <c r="P71">
        <v>18</v>
      </c>
      <c r="Q71">
        <v>216000</v>
      </c>
      <c r="R71">
        <v>0</v>
      </c>
      <c r="S71">
        <v>0</v>
      </c>
      <c r="T71">
        <v>0</v>
      </c>
      <c r="U71">
        <v>0</v>
      </c>
      <c r="V71" s="28">
        <v>441000</v>
      </c>
    </row>
    <row r="72" spans="2:22" ht="15" customHeight="1">
      <c r="B72" t="s">
        <v>95</v>
      </c>
      <c r="C72" t="s">
        <v>212</v>
      </c>
      <c r="D72" s="3">
        <v>205004000081</v>
      </c>
      <c r="E72" t="s">
        <v>212</v>
      </c>
      <c r="F72" s="3">
        <v>205004000081</v>
      </c>
      <c r="G72">
        <v>3</v>
      </c>
      <c r="H72">
        <v>0</v>
      </c>
      <c r="I72">
        <v>3</v>
      </c>
      <c r="J72">
        <v>3</v>
      </c>
      <c r="K72">
        <v>0</v>
      </c>
      <c r="L72">
        <v>0</v>
      </c>
      <c r="M72">
        <v>0</v>
      </c>
      <c r="N72">
        <v>0</v>
      </c>
      <c r="O72">
        <v>0</v>
      </c>
      <c r="P72">
        <v>3</v>
      </c>
      <c r="Q72">
        <v>36000</v>
      </c>
      <c r="R72">
        <v>0</v>
      </c>
      <c r="S72">
        <v>0</v>
      </c>
      <c r="T72">
        <v>0</v>
      </c>
      <c r="U72">
        <v>0</v>
      </c>
      <c r="V72" s="28">
        <v>36000</v>
      </c>
    </row>
    <row r="73" spans="2:22" ht="15" customHeight="1">
      <c r="B73" t="s">
        <v>95</v>
      </c>
      <c r="C73" t="s">
        <v>231</v>
      </c>
      <c r="D73" s="3">
        <v>205004000090</v>
      </c>
      <c r="E73" t="s">
        <v>231</v>
      </c>
      <c r="F73" s="3">
        <v>205004000090</v>
      </c>
      <c r="G73">
        <v>15</v>
      </c>
      <c r="H73">
        <v>0</v>
      </c>
      <c r="I73">
        <v>15</v>
      </c>
      <c r="J73">
        <v>21</v>
      </c>
      <c r="K73">
        <v>0</v>
      </c>
      <c r="L73">
        <v>0</v>
      </c>
      <c r="M73">
        <v>6</v>
      </c>
      <c r="N73">
        <v>6</v>
      </c>
      <c r="O73">
        <v>270000</v>
      </c>
      <c r="P73">
        <v>15</v>
      </c>
      <c r="Q73">
        <v>180000</v>
      </c>
      <c r="R73">
        <v>0</v>
      </c>
      <c r="S73">
        <v>0</v>
      </c>
      <c r="T73">
        <v>0</v>
      </c>
      <c r="U73">
        <v>0</v>
      </c>
      <c r="V73" s="28">
        <v>450000</v>
      </c>
    </row>
    <row r="74" spans="2:22" ht="15" customHeight="1">
      <c r="B74" t="s">
        <v>95</v>
      </c>
      <c r="C74" t="s">
        <v>232</v>
      </c>
      <c r="D74" s="3">
        <v>205004000111</v>
      </c>
      <c r="E74" t="s">
        <v>232</v>
      </c>
      <c r="F74" s="3">
        <v>205004000111</v>
      </c>
      <c r="G74">
        <v>6</v>
      </c>
      <c r="H74">
        <v>0</v>
      </c>
      <c r="I74">
        <v>6</v>
      </c>
      <c r="J74">
        <v>8</v>
      </c>
      <c r="K74">
        <v>0</v>
      </c>
      <c r="L74">
        <v>0</v>
      </c>
      <c r="M74">
        <v>2</v>
      </c>
      <c r="N74">
        <v>2</v>
      </c>
      <c r="O74">
        <v>90000</v>
      </c>
      <c r="P74">
        <v>6</v>
      </c>
      <c r="Q74">
        <v>72000</v>
      </c>
      <c r="R74">
        <v>0</v>
      </c>
      <c r="S74">
        <v>0</v>
      </c>
      <c r="T74">
        <v>0</v>
      </c>
      <c r="U74">
        <v>0</v>
      </c>
      <c r="V74" s="28">
        <v>162000</v>
      </c>
    </row>
    <row r="75" spans="2:22" ht="15" customHeight="1">
      <c r="B75" t="s">
        <v>95</v>
      </c>
      <c r="C75" t="s">
        <v>233</v>
      </c>
      <c r="D75" s="3">
        <v>205004000120</v>
      </c>
      <c r="E75" t="s">
        <v>233</v>
      </c>
      <c r="F75" s="3">
        <v>205004000120</v>
      </c>
      <c r="G75">
        <v>18</v>
      </c>
      <c r="H75">
        <v>0</v>
      </c>
      <c r="I75">
        <v>18</v>
      </c>
      <c r="J75">
        <v>20</v>
      </c>
      <c r="K75">
        <v>0</v>
      </c>
      <c r="L75">
        <v>0</v>
      </c>
      <c r="M75">
        <v>2</v>
      </c>
      <c r="N75">
        <v>2</v>
      </c>
      <c r="O75">
        <v>90000</v>
      </c>
      <c r="P75">
        <v>18</v>
      </c>
      <c r="Q75">
        <v>216000</v>
      </c>
      <c r="R75">
        <v>0</v>
      </c>
      <c r="S75">
        <v>0</v>
      </c>
      <c r="T75">
        <v>0</v>
      </c>
      <c r="U75">
        <v>0</v>
      </c>
      <c r="V75" s="28">
        <v>306000</v>
      </c>
    </row>
    <row r="76" spans="2:22" ht="15" customHeight="1">
      <c r="B76" t="s">
        <v>95</v>
      </c>
      <c r="C76" t="s">
        <v>234</v>
      </c>
      <c r="D76" s="3">
        <v>205004000154</v>
      </c>
      <c r="E76" t="s">
        <v>235</v>
      </c>
      <c r="F76" s="3">
        <v>205004000154</v>
      </c>
      <c r="G76">
        <v>22</v>
      </c>
      <c r="H76">
        <v>0</v>
      </c>
      <c r="I76">
        <v>22</v>
      </c>
      <c r="J76">
        <v>28</v>
      </c>
      <c r="K76">
        <v>0</v>
      </c>
      <c r="L76">
        <v>0</v>
      </c>
      <c r="M76">
        <v>6</v>
      </c>
      <c r="N76">
        <v>6</v>
      </c>
      <c r="O76">
        <v>270000</v>
      </c>
      <c r="P76">
        <v>22</v>
      </c>
      <c r="Q76">
        <v>264000</v>
      </c>
      <c r="R76">
        <v>0</v>
      </c>
      <c r="S76">
        <v>0</v>
      </c>
      <c r="T76">
        <v>0</v>
      </c>
      <c r="U76">
        <v>0</v>
      </c>
      <c r="V76" s="28">
        <v>534000</v>
      </c>
    </row>
    <row r="77" spans="2:22" ht="15" customHeight="1">
      <c r="B77" t="s">
        <v>95</v>
      </c>
      <c r="C77" t="s">
        <v>236</v>
      </c>
      <c r="D77" s="3">
        <v>405004000145</v>
      </c>
      <c r="E77" t="s">
        <v>236</v>
      </c>
      <c r="F77" s="3">
        <v>405004000145</v>
      </c>
      <c r="G77">
        <v>7</v>
      </c>
      <c r="H77">
        <v>0</v>
      </c>
      <c r="I77">
        <v>7</v>
      </c>
      <c r="J77">
        <v>8</v>
      </c>
      <c r="K77">
        <v>0</v>
      </c>
      <c r="L77">
        <v>0</v>
      </c>
      <c r="M77">
        <v>1</v>
      </c>
      <c r="N77">
        <v>1</v>
      </c>
      <c r="O77">
        <v>45000</v>
      </c>
      <c r="P77">
        <v>7</v>
      </c>
      <c r="Q77">
        <v>84000</v>
      </c>
      <c r="R77">
        <v>0</v>
      </c>
      <c r="S77">
        <v>0</v>
      </c>
      <c r="T77">
        <v>0</v>
      </c>
      <c r="U77">
        <v>0</v>
      </c>
      <c r="V77" s="28">
        <v>129000</v>
      </c>
    </row>
    <row r="78" spans="1:22" s="19" customFormat="1" ht="15">
      <c r="A78" s="42" t="s">
        <v>42</v>
      </c>
      <c r="B78" s="42"/>
      <c r="C78" s="42"/>
      <c r="D78" s="42"/>
      <c r="E78" s="42"/>
      <c r="F78" s="18"/>
      <c r="G78" s="19">
        <v>338</v>
      </c>
      <c r="H78" s="19">
        <v>40</v>
      </c>
      <c r="I78" s="19">
        <v>378</v>
      </c>
      <c r="J78" s="19">
        <v>377</v>
      </c>
      <c r="K78" s="19">
        <v>28</v>
      </c>
      <c r="L78" s="19">
        <v>0</v>
      </c>
      <c r="M78" s="19">
        <v>39</v>
      </c>
      <c r="N78" s="19">
        <v>39</v>
      </c>
      <c r="O78" s="19">
        <v>1755000</v>
      </c>
      <c r="P78" s="19">
        <v>338</v>
      </c>
      <c r="Q78" s="19">
        <v>4056000</v>
      </c>
      <c r="R78" s="19">
        <v>-12</v>
      </c>
      <c r="S78" s="19">
        <v>0</v>
      </c>
      <c r="T78" s="19">
        <v>0</v>
      </c>
      <c r="U78" s="19">
        <v>0</v>
      </c>
      <c r="V78" s="28">
        <v>5811000</v>
      </c>
    </row>
    <row r="79" spans="1:22" ht="15" customHeight="1">
      <c r="A79">
        <v>21</v>
      </c>
      <c r="B79" t="s">
        <v>237</v>
      </c>
      <c r="C79" t="s">
        <v>238</v>
      </c>
      <c r="D79" s="3">
        <v>105021000139</v>
      </c>
      <c r="E79" t="s">
        <v>239</v>
      </c>
      <c r="F79" s="3">
        <v>105021000139</v>
      </c>
      <c r="G79">
        <v>160</v>
      </c>
      <c r="H79">
        <v>0</v>
      </c>
      <c r="I79">
        <v>160</v>
      </c>
      <c r="J79">
        <v>230</v>
      </c>
      <c r="K79">
        <v>0</v>
      </c>
      <c r="L79">
        <v>0</v>
      </c>
      <c r="M79">
        <v>70</v>
      </c>
      <c r="N79">
        <v>70</v>
      </c>
      <c r="O79">
        <v>3150000</v>
      </c>
      <c r="P79">
        <v>160</v>
      </c>
      <c r="Q79">
        <v>1920000</v>
      </c>
      <c r="R79">
        <v>0</v>
      </c>
      <c r="S79">
        <v>0</v>
      </c>
      <c r="T79">
        <v>0</v>
      </c>
      <c r="U79">
        <v>0</v>
      </c>
      <c r="V79" s="28">
        <v>5070000</v>
      </c>
    </row>
    <row r="80" spans="2:22" ht="15" customHeight="1">
      <c r="B80" t="s">
        <v>237</v>
      </c>
      <c r="C80" t="s">
        <v>238</v>
      </c>
      <c r="D80" s="3">
        <v>0</v>
      </c>
      <c r="E80" t="s">
        <v>240</v>
      </c>
      <c r="F80" s="3">
        <v>105021000171</v>
      </c>
      <c r="G80">
        <v>116</v>
      </c>
      <c r="H80">
        <v>32</v>
      </c>
      <c r="I80">
        <v>148</v>
      </c>
      <c r="J80">
        <v>152</v>
      </c>
      <c r="K80">
        <v>45</v>
      </c>
      <c r="L80">
        <v>56</v>
      </c>
      <c r="M80">
        <v>36</v>
      </c>
      <c r="N80">
        <v>36</v>
      </c>
      <c r="O80">
        <v>1620000</v>
      </c>
      <c r="P80">
        <v>116</v>
      </c>
      <c r="Q80">
        <v>1392000</v>
      </c>
      <c r="R80">
        <v>13</v>
      </c>
      <c r="S80">
        <v>13</v>
      </c>
      <c r="T80">
        <v>793000</v>
      </c>
      <c r="U80">
        <v>1680000</v>
      </c>
      <c r="V80" s="28">
        <v>5485000</v>
      </c>
    </row>
    <row r="81" spans="2:22" ht="15" customHeight="1">
      <c r="B81" t="s">
        <v>237</v>
      </c>
      <c r="C81" t="s">
        <v>241</v>
      </c>
      <c r="D81" s="3">
        <v>205021000061</v>
      </c>
      <c r="E81" t="s">
        <v>241</v>
      </c>
      <c r="F81" s="3">
        <v>205021000061</v>
      </c>
      <c r="G81">
        <v>24</v>
      </c>
      <c r="H81">
        <v>0</v>
      </c>
      <c r="I81">
        <v>24</v>
      </c>
      <c r="J81">
        <v>18</v>
      </c>
      <c r="K81">
        <v>0</v>
      </c>
      <c r="L81">
        <v>0</v>
      </c>
      <c r="M81">
        <v>-6</v>
      </c>
      <c r="N81">
        <v>0</v>
      </c>
      <c r="O81">
        <v>0</v>
      </c>
      <c r="P81">
        <v>18</v>
      </c>
      <c r="Q81">
        <v>216000</v>
      </c>
      <c r="R81">
        <v>0</v>
      </c>
      <c r="S81">
        <v>0</v>
      </c>
      <c r="T81">
        <v>0</v>
      </c>
      <c r="U81">
        <v>0</v>
      </c>
      <c r="V81" s="28">
        <v>216000</v>
      </c>
    </row>
    <row r="82" spans="2:22" ht="15" customHeight="1">
      <c r="B82" t="s">
        <v>237</v>
      </c>
      <c r="C82" t="s">
        <v>242</v>
      </c>
      <c r="D82" s="3">
        <v>205021000079</v>
      </c>
      <c r="E82" t="s">
        <v>242</v>
      </c>
      <c r="F82" s="3">
        <v>205021000079</v>
      </c>
      <c r="G82">
        <v>29</v>
      </c>
      <c r="H82">
        <v>0</v>
      </c>
      <c r="I82">
        <v>29</v>
      </c>
      <c r="J82">
        <v>34</v>
      </c>
      <c r="K82">
        <v>0</v>
      </c>
      <c r="L82">
        <v>0</v>
      </c>
      <c r="M82">
        <v>5</v>
      </c>
      <c r="N82">
        <v>5</v>
      </c>
      <c r="O82">
        <v>225000</v>
      </c>
      <c r="P82">
        <v>29</v>
      </c>
      <c r="Q82">
        <v>348000</v>
      </c>
      <c r="R82">
        <v>0</v>
      </c>
      <c r="S82">
        <v>0</v>
      </c>
      <c r="T82">
        <v>0</v>
      </c>
      <c r="U82">
        <v>0</v>
      </c>
      <c r="V82" s="28">
        <v>573000</v>
      </c>
    </row>
    <row r="83" spans="2:22" ht="15" customHeight="1">
      <c r="B83" t="s">
        <v>237</v>
      </c>
      <c r="C83" t="s">
        <v>243</v>
      </c>
      <c r="D83" s="3">
        <v>205021000095</v>
      </c>
      <c r="E83" t="s">
        <v>243</v>
      </c>
      <c r="F83" s="3">
        <v>205021000095</v>
      </c>
      <c r="G83">
        <v>9</v>
      </c>
      <c r="H83">
        <v>0</v>
      </c>
      <c r="I83">
        <v>9</v>
      </c>
      <c r="J83">
        <v>7</v>
      </c>
      <c r="K83">
        <v>0</v>
      </c>
      <c r="L83">
        <v>0</v>
      </c>
      <c r="M83">
        <v>-2</v>
      </c>
      <c r="N83">
        <v>0</v>
      </c>
      <c r="O83">
        <v>0</v>
      </c>
      <c r="P83">
        <v>7</v>
      </c>
      <c r="Q83">
        <v>84000</v>
      </c>
      <c r="R83">
        <v>0</v>
      </c>
      <c r="S83">
        <v>0</v>
      </c>
      <c r="T83">
        <v>0</v>
      </c>
      <c r="U83">
        <v>0</v>
      </c>
      <c r="V83" s="28">
        <v>84000</v>
      </c>
    </row>
    <row r="84" spans="2:22" ht="15" customHeight="1">
      <c r="B84" t="s">
        <v>237</v>
      </c>
      <c r="C84" t="s">
        <v>244</v>
      </c>
      <c r="D84" s="3">
        <v>205021000117</v>
      </c>
      <c r="E84" t="s">
        <v>244</v>
      </c>
      <c r="F84" s="3">
        <v>205021000117</v>
      </c>
      <c r="G84">
        <v>16</v>
      </c>
      <c r="H84">
        <v>0</v>
      </c>
      <c r="I84">
        <v>16</v>
      </c>
      <c r="J84">
        <v>16</v>
      </c>
      <c r="K84">
        <v>0</v>
      </c>
      <c r="L84">
        <v>0</v>
      </c>
      <c r="M84">
        <v>0</v>
      </c>
      <c r="N84">
        <v>0</v>
      </c>
      <c r="O84">
        <v>0</v>
      </c>
      <c r="P84">
        <v>16</v>
      </c>
      <c r="Q84">
        <v>192000</v>
      </c>
      <c r="R84">
        <v>0</v>
      </c>
      <c r="S84">
        <v>0</v>
      </c>
      <c r="T84">
        <v>0</v>
      </c>
      <c r="U84">
        <v>0</v>
      </c>
      <c r="V84" s="28">
        <v>192000</v>
      </c>
    </row>
    <row r="85" spans="2:22" ht="15" customHeight="1">
      <c r="B85" t="s">
        <v>237</v>
      </c>
      <c r="C85" t="s">
        <v>245</v>
      </c>
      <c r="D85" s="3">
        <v>205021000125</v>
      </c>
      <c r="E85" t="s">
        <v>245</v>
      </c>
      <c r="F85" s="3">
        <v>205021000125</v>
      </c>
      <c r="G85">
        <v>15</v>
      </c>
      <c r="H85">
        <v>0</v>
      </c>
      <c r="I85">
        <v>15</v>
      </c>
      <c r="J85">
        <v>16</v>
      </c>
      <c r="K85">
        <v>0</v>
      </c>
      <c r="L85">
        <v>0</v>
      </c>
      <c r="M85">
        <v>1</v>
      </c>
      <c r="N85">
        <v>1</v>
      </c>
      <c r="O85">
        <v>45000</v>
      </c>
      <c r="P85">
        <v>15</v>
      </c>
      <c r="Q85">
        <v>180000</v>
      </c>
      <c r="R85">
        <v>0</v>
      </c>
      <c r="S85">
        <v>0</v>
      </c>
      <c r="T85">
        <v>0</v>
      </c>
      <c r="U85">
        <v>0</v>
      </c>
      <c r="V85" s="28">
        <v>225000</v>
      </c>
    </row>
    <row r="86" spans="2:22" ht="15" customHeight="1">
      <c r="B86" t="s">
        <v>237</v>
      </c>
      <c r="C86" t="s">
        <v>246</v>
      </c>
      <c r="D86" s="3">
        <v>205021000141</v>
      </c>
      <c r="E86" t="s">
        <v>246</v>
      </c>
      <c r="F86" s="3">
        <v>205021000141</v>
      </c>
      <c r="G86">
        <v>27</v>
      </c>
      <c r="H86">
        <v>0</v>
      </c>
      <c r="I86">
        <v>27</v>
      </c>
      <c r="J86">
        <v>26</v>
      </c>
      <c r="K86">
        <v>0</v>
      </c>
      <c r="L86">
        <v>0</v>
      </c>
      <c r="M86">
        <v>-1</v>
      </c>
      <c r="N86">
        <v>0</v>
      </c>
      <c r="O86">
        <v>0</v>
      </c>
      <c r="P86">
        <v>26</v>
      </c>
      <c r="Q86">
        <v>312000</v>
      </c>
      <c r="R86">
        <v>0</v>
      </c>
      <c r="S86">
        <v>0</v>
      </c>
      <c r="T86">
        <v>0</v>
      </c>
      <c r="U86">
        <v>0</v>
      </c>
      <c r="V86" s="28">
        <v>312000</v>
      </c>
    </row>
    <row r="87" spans="2:22" ht="15" customHeight="1">
      <c r="B87" t="s">
        <v>237</v>
      </c>
      <c r="C87" t="s">
        <v>247</v>
      </c>
      <c r="D87" s="3">
        <v>205021000150</v>
      </c>
      <c r="E87" t="s">
        <v>247</v>
      </c>
      <c r="F87" s="3">
        <v>205021000150</v>
      </c>
      <c r="G87">
        <v>23</v>
      </c>
      <c r="H87">
        <v>0</v>
      </c>
      <c r="I87">
        <v>23</v>
      </c>
      <c r="J87">
        <v>11</v>
      </c>
      <c r="K87">
        <v>0</v>
      </c>
      <c r="L87">
        <v>0</v>
      </c>
      <c r="M87">
        <v>-12</v>
      </c>
      <c r="N87">
        <v>0</v>
      </c>
      <c r="O87">
        <v>0</v>
      </c>
      <c r="P87">
        <v>11</v>
      </c>
      <c r="Q87">
        <v>132000</v>
      </c>
      <c r="R87">
        <v>0</v>
      </c>
      <c r="S87">
        <v>0</v>
      </c>
      <c r="T87">
        <v>0</v>
      </c>
      <c r="U87">
        <v>0</v>
      </c>
      <c r="V87" s="28">
        <v>132000</v>
      </c>
    </row>
    <row r="88" spans="2:22" ht="15" customHeight="1">
      <c r="B88" t="s">
        <v>237</v>
      </c>
      <c r="C88" t="s">
        <v>212</v>
      </c>
      <c r="D88" s="3">
        <v>205021000206</v>
      </c>
      <c r="E88" t="s">
        <v>212</v>
      </c>
      <c r="F88" s="3">
        <v>205021000206</v>
      </c>
      <c r="G88">
        <v>11</v>
      </c>
      <c r="H88">
        <v>0</v>
      </c>
      <c r="I88">
        <v>11</v>
      </c>
      <c r="J88">
        <v>8</v>
      </c>
      <c r="K88">
        <v>0</v>
      </c>
      <c r="L88">
        <v>0</v>
      </c>
      <c r="M88">
        <v>-3</v>
      </c>
      <c r="N88">
        <v>0</v>
      </c>
      <c r="O88">
        <v>0</v>
      </c>
      <c r="P88">
        <v>8</v>
      </c>
      <c r="Q88">
        <v>96000</v>
      </c>
      <c r="R88">
        <v>0</v>
      </c>
      <c r="S88">
        <v>0</v>
      </c>
      <c r="T88">
        <v>0</v>
      </c>
      <c r="U88">
        <v>0</v>
      </c>
      <c r="V88" s="28">
        <v>96000</v>
      </c>
    </row>
    <row r="89" spans="2:22" ht="15" customHeight="1">
      <c r="B89" t="s">
        <v>237</v>
      </c>
      <c r="C89" t="s">
        <v>248</v>
      </c>
      <c r="D89" s="3">
        <v>205021000257</v>
      </c>
      <c r="E89" t="s">
        <v>248</v>
      </c>
      <c r="F89" s="3">
        <v>205021000257</v>
      </c>
      <c r="G89">
        <v>38</v>
      </c>
      <c r="H89">
        <v>0</v>
      </c>
      <c r="I89">
        <v>38</v>
      </c>
      <c r="J89">
        <v>33</v>
      </c>
      <c r="K89">
        <v>0</v>
      </c>
      <c r="L89">
        <v>0</v>
      </c>
      <c r="M89">
        <v>-5</v>
      </c>
      <c r="N89">
        <v>0</v>
      </c>
      <c r="O89">
        <v>0</v>
      </c>
      <c r="P89">
        <v>33</v>
      </c>
      <c r="Q89">
        <v>396000</v>
      </c>
      <c r="R89">
        <v>0</v>
      </c>
      <c r="S89">
        <v>0</v>
      </c>
      <c r="T89">
        <v>0</v>
      </c>
      <c r="U89">
        <v>0</v>
      </c>
      <c r="V89" s="28">
        <v>396000</v>
      </c>
    </row>
    <row r="90" spans="2:22" ht="15" customHeight="1">
      <c r="B90" t="s">
        <v>237</v>
      </c>
      <c r="C90" t="s">
        <v>249</v>
      </c>
      <c r="D90" s="3">
        <v>205021000281</v>
      </c>
      <c r="E90" t="s">
        <v>249</v>
      </c>
      <c r="F90" s="3">
        <v>205021000281</v>
      </c>
      <c r="G90">
        <v>36</v>
      </c>
      <c r="H90">
        <v>0</v>
      </c>
      <c r="I90">
        <v>36</v>
      </c>
      <c r="J90">
        <v>40</v>
      </c>
      <c r="K90">
        <v>0</v>
      </c>
      <c r="L90">
        <v>0</v>
      </c>
      <c r="M90">
        <v>4</v>
      </c>
      <c r="N90">
        <v>4</v>
      </c>
      <c r="O90">
        <v>180000</v>
      </c>
      <c r="P90">
        <v>36</v>
      </c>
      <c r="Q90">
        <v>432000</v>
      </c>
      <c r="R90">
        <v>0</v>
      </c>
      <c r="S90">
        <v>0</v>
      </c>
      <c r="T90">
        <v>0</v>
      </c>
      <c r="U90">
        <v>0</v>
      </c>
      <c r="V90" s="28">
        <v>612000</v>
      </c>
    </row>
    <row r="91" spans="2:22" ht="15" customHeight="1">
      <c r="B91" t="s">
        <v>237</v>
      </c>
      <c r="C91" t="s">
        <v>250</v>
      </c>
      <c r="D91" s="3">
        <v>205021000320</v>
      </c>
      <c r="E91" t="s">
        <v>250</v>
      </c>
      <c r="F91" s="3">
        <v>205021000320</v>
      </c>
      <c r="G91">
        <v>7</v>
      </c>
      <c r="H91">
        <v>0</v>
      </c>
      <c r="I91">
        <v>7</v>
      </c>
      <c r="J91">
        <v>15</v>
      </c>
      <c r="K91">
        <v>0</v>
      </c>
      <c r="L91">
        <v>0</v>
      </c>
      <c r="M91">
        <v>8</v>
      </c>
      <c r="N91">
        <v>8</v>
      </c>
      <c r="O91">
        <v>360000</v>
      </c>
      <c r="P91">
        <v>7</v>
      </c>
      <c r="Q91">
        <v>84000</v>
      </c>
      <c r="R91">
        <v>0</v>
      </c>
      <c r="S91">
        <v>0</v>
      </c>
      <c r="T91">
        <v>0</v>
      </c>
      <c r="U91">
        <v>0</v>
      </c>
      <c r="V91" s="28">
        <v>444000</v>
      </c>
    </row>
    <row r="92" spans="2:22" ht="15" customHeight="1">
      <c r="B92" t="s">
        <v>237</v>
      </c>
      <c r="C92" t="s">
        <v>251</v>
      </c>
      <c r="D92" s="3">
        <v>205021000338</v>
      </c>
      <c r="E92" t="s">
        <v>251</v>
      </c>
      <c r="F92" s="3">
        <v>205021000338</v>
      </c>
      <c r="G92">
        <v>21</v>
      </c>
      <c r="H92">
        <v>0</v>
      </c>
      <c r="I92">
        <v>21</v>
      </c>
      <c r="J92">
        <v>24</v>
      </c>
      <c r="K92">
        <v>0</v>
      </c>
      <c r="L92">
        <v>0</v>
      </c>
      <c r="M92">
        <v>3</v>
      </c>
      <c r="N92">
        <v>3</v>
      </c>
      <c r="O92">
        <v>135000</v>
      </c>
      <c r="P92">
        <v>21</v>
      </c>
      <c r="Q92">
        <v>252000</v>
      </c>
      <c r="R92">
        <v>0</v>
      </c>
      <c r="S92">
        <v>0</v>
      </c>
      <c r="T92">
        <v>0</v>
      </c>
      <c r="U92">
        <v>0</v>
      </c>
      <c r="V92" s="28">
        <v>387000</v>
      </c>
    </row>
    <row r="93" spans="1:22" s="19" customFormat="1" ht="15">
      <c r="A93" s="42" t="s">
        <v>13</v>
      </c>
      <c r="B93" s="42"/>
      <c r="C93" s="42"/>
      <c r="D93" s="42"/>
      <c r="E93" s="42"/>
      <c r="F93" s="18"/>
      <c r="G93" s="19">
        <v>532</v>
      </c>
      <c r="H93" s="19">
        <v>32</v>
      </c>
      <c r="I93" s="19">
        <v>564</v>
      </c>
      <c r="J93" s="19">
        <v>630</v>
      </c>
      <c r="K93" s="19">
        <v>45</v>
      </c>
      <c r="L93" s="19">
        <v>56</v>
      </c>
      <c r="M93" s="19">
        <v>98</v>
      </c>
      <c r="N93" s="19">
        <v>127</v>
      </c>
      <c r="O93" s="19">
        <v>5715000</v>
      </c>
      <c r="P93" s="19">
        <v>503</v>
      </c>
      <c r="Q93" s="19">
        <v>6036000</v>
      </c>
      <c r="R93" s="19">
        <v>13</v>
      </c>
      <c r="S93" s="19">
        <v>13</v>
      </c>
      <c r="T93" s="19">
        <v>793000</v>
      </c>
      <c r="U93" s="19">
        <v>1680000</v>
      </c>
      <c r="V93" s="28">
        <v>14224000</v>
      </c>
    </row>
    <row r="94" spans="2:22" ht="15" customHeight="1">
      <c r="B94" t="s">
        <v>83</v>
      </c>
      <c r="C94" t="s">
        <v>252</v>
      </c>
      <c r="D94" s="3">
        <v>105030000028</v>
      </c>
      <c r="E94" t="s">
        <v>253</v>
      </c>
      <c r="F94" s="3">
        <v>105030000028</v>
      </c>
      <c r="G94">
        <v>725</v>
      </c>
      <c r="H94">
        <v>299</v>
      </c>
      <c r="I94">
        <v>1024</v>
      </c>
      <c r="J94">
        <v>792</v>
      </c>
      <c r="K94">
        <v>356</v>
      </c>
      <c r="L94">
        <v>164</v>
      </c>
      <c r="M94">
        <v>67</v>
      </c>
      <c r="N94">
        <v>67</v>
      </c>
      <c r="O94">
        <v>3015000</v>
      </c>
      <c r="P94">
        <v>725</v>
      </c>
      <c r="Q94">
        <v>8700000</v>
      </c>
      <c r="R94">
        <v>57</v>
      </c>
      <c r="S94">
        <v>57</v>
      </c>
      <c r="T94">
        <v>3477000</v>
      </c>
      <c r="U94">
        <v>4920000</v>
      </c>
      <c r="V94" s="28">
        <v>20112000</v>
      </c>
    </row>
    <row r="95" spans="2:22" ht="15" customHeight="1">
      <c r="B95" t="s">
        <v>83</v>
      </c>
      <c r="C95" t="s">
        <v>252</v>
      </c>
      <c r="D95" s="3">
        <v>0</v>
      </c>
      <c r="E95" t="s">
        <v>254</v>
      </c>
      <c r="F95" s="3">
        <v>105030000214</v>
      </c>
      <c r="G95">
        <v>654</v>
      </c>
      <c r="H95">
        <v>0</v>
      </c>
      <c r="I95">
        <v>654</v>
      </c>
      <c r="J95">
        <v>791</v>
      </c>
      <c r="K95">
        <v>0</v>
      </c>
      <c r="L95">
        <v>0</v>
      </c>
      <c r="M95">
        <v>137</v>
      </c>
      <c r="N95">
        <v>137</v>
      </c>
      <c r="O95">
        <v>6165000</v>
      </c>
      <c r="P95">
        <v>654</v>
      </c>
      <c r="Q95">
        <v>7848000</v>
      </c>
      <c r="R95">
        <v>0</v>
      </c>
      <c r="S95">
        <v>0</v>
      </c>
      <c r="T95">
        <v>0</v>
      </c>
      <c r="U95">
        <v>0</v>
      </c>
      <c r="V95" s="28">
        <v>14013000</v>
      </c>
    </row>
    <row r="96" spans="2:22" ht="15" customHeight="1">
      <c r="B96" t="s">
        <v>83</v>
      </c>
      <c r="C96" t="s">
        <v>252</v>
      </c>
      <c r="D96" s="3">
        <v>0</v>
      </c>
      <c r="E96" t="s">
        <v>255</v>
      </c>
      <c r="F96" s="3">
        <v>205030000057</v>
      </c>
      <c r="G96">
        <v>306</v>
      </c>
      <c r="H96">
        <v>0</v>
      </c>
      <c r="I96">
        <v>306</v>
      </c>
      <c r="J96">
        <v>375</v>
      </c>
      <c r="K96">
        <v>0</v>
      </c>
      <c r="L96">
        <v>0</v>
      </c>
      <c r="M96">
        <v>69</v>
      </c>
      <c r="N96">
        <v>69</v>
      </c>
      <c r="O96">
        <v>3105000</v>
      </c>
      <c r="P96">
        <v>306</v>
      </c>
      <c r="Q96">
        <v>3672000</v>
      </c>
      <c r="R96">
        <v>0</v>
      </c>
      <c r="S96">
        <v>0</v>
      </c>
      <c r="T96">
        <v>0</v>
      </c>
      <c r="U96">
        <v>0</v>
      </c>
      <c r="V96" s="28">
        <v>6777000</v>
      </c>
    </row>
    <row r="97" spans="2:22" ht="15" customHeight="1">
      <c r="B97" t="s">
        <v>83</v>
      </c>
      <c r="C97" t="s">
        <v>256</v>
      </c>
      <c r="D97" s="3">
        <v>205030000031</v>
      </c>
      <c r="E97" t="s">
        <v>256</v>
      </c>
      <c r="F97" s="3">
        <v>205030000031</v>
      </c>
      <c r="G97">
        <v>31</v>
      </c>
      <c r="H97">
        <v>0</v>
      </c>
      <c r="I97">
        <v>31</v>
      </c>
      <c r="J97">
        <v>29</v>
      </c>
      <c r="K97">
        <v>0</v>
      </c>
      <c r="L97">
        <v>0</v>
      </c>
      <c r="M97">
        <v>-2</v>
      </c>
      <c r="N97">
        <v>0</v>
      </c>
      <c r="O97">
        <v>0</v>
      </c>
      <c r="P97">
        <v>29</v>
      </c>
      <c r="Q97">
        <v>348000</v>
      </c>
      <c r="R97">
        <v>0</v>
      </c>
      <c r="S97">
        <v>0</v>
      </c>
      <c r="T97">
        <v>0</v>
      </c>
      <c r="U97">
        <v>0</v>
      </c>
      <c r="V97" s="28">
        <v>348000</v>
      </c>
    </row>
    <row r="98" spans="2:22" ht="15" customHeight="1">
      <c r="B98" t="s">
        <v>83</v>
      </c>
      <c r="C98" t="s">
        <v>257</v>
      </c>
      <c r="D98" s="3">
        <v>205030000049</v>
      </c>
      <c r="E98" t="s">
        <v>257</v>
      </c>
      <c r="F98" s="3">
        <v>205030000049</v>
      </c>
      <c r="G98">
        <v>27</v>
      </c>
      <c r="H98">
        <v>0</v>
      </c>
      <c r="I98">
        <v>27</v>
      </c>
      <c r="J98">
        <v>29</v>
      </c>
      <c r="K98">
        <v>0</v>
      </c>
      <c r="L98">
        <v>0</v>
      </c>
      <c r="M98">
        <v>2</v>
      </c>
      <c r="N98">
        <v>2</v>
      </c>
      <c r="O98">
        <v>90000</v>
      </c>
      <c r="P98">
        <v>27</v>
      </c>
      <c r="Q98">
        <v>324000</v>
      </c>
      <c r="R98">
        <v>0</v>
      </c>
      <c r="S98">
        <v>0</v>
      </c>
      <c r="T98">
        <v>0</v>
      </c>
      <c r="U98">
        <v>0</v>
      </c>
      <c r="V98" s="28">
        <v>414000</v>
      </c>
    </row>
    <row r="99" spans="2:22" ht="15" customHeight="1">
      <c r="B99" t="s">
        <v>83</v>
      </c>
      <c r="C99" t="s">
        <v>258</v>
      </c>
      <c r="D99" s="3">
        <v>205030000065</v>
      </c>
      <c r="E99" t="s">
        <v>258</v>
      </c>
      <c r="F99" s="3">
        <v>205030000065</v>
      </c>
      <c r="G99">
        <v>11</v>
      </c>
      <c r="H99">
        <v>0</v>
      </c>
      <c r="I99">
        <v>11</v>
      </c>
      <c r="J99">
        <v>14</v>
      </c>
      <c r="K99">
        <v>0</v>
      </c>
      <c r="L99">
        <v>0</v>
      </c>
      <c r="M99">
        <v>3</v>
      </c>
      <c r="N99">
        <v>3</v>
      </c>
      <c r="O99">
        <v>135000</v>
      </c>
      <c r="P99">
        <v>11</v>
      </c>
      <c r="Q99">
        <v>132000</v>
      </c>
      <c r="R99">
        <v>0</v>
      </c>
      <c r="S99">
        <v>0</v>
      </c>
      <c r="T99">
        <v>0</v>
      </c>
      <c r="U99">
        <v>0</v>
      </c>
      <c r="V99" s="28">
        <v>267000</v>
      </c>
    </row>
    <row r="100" spans="2:22" ht="15" customHeight="1">
      <c r="B100" t="s">
        <v>83</v>
      </c>
      <c r="C100" t="s">
        <v>259</v>
      </c>
      <c r="D100" s="3">
        <v>205030000081</v>
      </c>
      <c r="E100" t="s">
        <v>259</v>
      </c>
      <c r="F100" s="3">
        <v>205030000081</v>
      </c>
      <c r="G100">
        <v>56</v>
      </c>
      <c r="H100">
        <v>0</v>
      </c>
      <c r="I100">
        <v>56</v>
      </c>
      <c r="J100">
        <v>68</v>
      </c>
      <c r="K100">
        <v>0</v>
      </c>
      <c r="L100">
        <v>0</v>
      </c>
      <c r="M100">
        <v>12</v>
      </c>
      <c r="N100">
        <v>12</v>
      </c>
      <c r="O100">
        <v>540000</v>
      </c>
      <c r="P100">
        <v>56</v>
      </c>
      <c r="Q100">
        <v>672000</v>
      </c>
      <c r="R100">
        <v>0</v>
      </c>
      <c r="S100">
        <v>0</v>
      </c>
      <c r="T100">
        <v>0</v>
      </c>
      <c r="U100">
        <v>0</v>
      </c>
      <c r="V100" s="28">
        <v>1212000</v>
      </c>
    </row>
    <row r="101" spans="2:22" ht="15" customHeight="1">
      <c r="B101" t="s">
        <v>83</v>
      </c>
      <c r="C101" t="s">
        <v>260</v>
      </c>
      <c r="D101" s="3">
        <v>205030000090</v>
      </c>
      <c r="E101" t="s">
        <v>260</v>
      </c>
      <c r="F101" s="3">
        <v>205030000090</v>
      </c>
      <c r="G101">
        <v>12</v>
      </c>
      <c r="H101">
        <v>0</v>
      </c>
      <c r="I101">
        <v>12</v>
      </c>
      <c r="J101">
        <v>21</v>
      </c>
      <c r="K101">
        <v>0</v>
      </c>
      <c r="L101">
        <v>0</v>
      </c>
      <c r="M101">
        <v>9</v>
      </c>
      <c r="N101">
        <v>9</v>
      </c>
      <c r="O101">
        <v>405000</v>
      </c>
      <c r="P101">
        <v>12</v>
      </c>
      <c r="Q101">
        <v>144000</v>
      </c>
      <c r="R101">
        <v>0</v>
      </c>
      <c r="S101">
        <v>0</v>
      </c>
      <c r="T101">
        <v>0</v>
      </c>
      <c r="U101">
        <v>0</v>
      </c>
      <c r="V101" s="28">
        <v>549000</v>
      </c>
    </row>
    <row r="102" spans="2:22" ht="15" customHeight="1">
      <c r="B102" t="s">
        <v>83</v>
      </c>
      <c r="C102" t="s">
        <v>261</v>
      </c>
      <c r="D102" s="3">
        <v>205030000103</v>
      </c>
      <c r="E102" t="s">
        <v>261</v>
      </c>
      <c r="F102" s="3">
        <v>205030000103</v>
      </c>
      <c r="G102">
        <v>73</v>
      </c>
      <c r="H102">
        <v>0</v>
      </c>
      <c r="I102">
        <v>73</v>
      </c>
      <c r="J102">
        <v>84</v>
      </c>
      <c r="K102">
        <v>0</v>
      </c>
      <c r="L102">
        <v>0</v>
      </c>
      <c r="M102">
        <v>11</v>
      </c>
      <c r="N102">
        <v>11</v>
      </c>
      <c r="O102">
        <v>495000</v>
      </c>
      <c r="P102">
        <v>73</v>
      </c>
      <c r="Q102">
        <v>876000</v>
      </c>
      <c r="R102">
        <v>0</v>
      </c>
      <c r="S102">
        <v>0</v>
      </c>
      <c r="T102">
        <v>0</v>
      </c>
      <c r="U102">
        <v>0</v>
      </c>
      <c r="V102" s="28">
        <v>1371000</v>
      </c>
    </row>
    <row r="103" spans="2:22" ht="15" customHeight="1">
      <c r="B103" t="s">
        <v>83</v>
      </c>
      <c r="C103" t="s">
        <v>262</v>
      </c>
      <c r="D103" s="3">
        <v>205030000111</v>
      </c>
      <c r="E103" t="s">
        <v>262</v>
      </c>
      <c r="F103" s="3">
        <v>205030000111</v>
      </c>
      <c r="G103">
        <v>279</v>
      </c>
      <c r="H103">
        <v>0</v>
      </c>
      <c r="I103">
        <v>279</v>
      </c>
      <c r="J103">
        <v>362</v>
      </c>
      <c r="K103">
        <v>0</v>
      </c>
      <c r="L103">
        <v>0</v>
      </c>
      <c r="M103">
        <v>83</v>
      </c>
      <c r="N103">
        <v>83</v>
      </c>
      <c r="O103">
        <v>3735000</v>
      </c>
      <c r="P103">
        <v>279</v>
      </c>
      <c r="Q103">
        <v>3348000</v>
      </c>
      <c r="R103">
        <v>0</v>
      </c>
      <c r="S103">
        <v>0</v>
      </c>
      <c r="T103">
        <v>0</v>
      </c>
      <c r="U103">
        <v>0</v>
      </c>
      <c r="V103" s="28">
        <v>7083000</v>
      </c>
    </row>
    <row r="104" spans="2:22" ht="15" customHeight="1">
      <c r="B104" t="s">
        <v>83</v>
      </c>
      <c r="C104" t="s">
        <v>263</v>
      </c>
      <c r="D104" s="3">
        <v>205030000120</v>
      </c>
      <c r="E104" t="s">
        <v>263</v>
      </c>
      <c r="F104" s="3">
        <v>205030000120</v>
      </c>
      <c r="G104">
        <v>13</v>
      </c>
      <c r="H104">
        <v>0</v>
      </c>
      <c r="I104">
        <v>13</v>
      </c>
      <c r="J104">
        <v>23</v>
      </c>
      <c r="K104">
        <v>0</v>
      </c>
      <c r="L104">
        <v>0</v>
      </c>
      <c r="M104">
        <v>10</v>
      </c>
      <c r="N104">
        <v>10</v>
      </c>
      <c r="O104">
        <v>450000</v>
      </c>
      <c r="P104">
        <v>13</v>
      </c>
      <c r="Q104">
        <v>156000</v>
      </c>
      <c r="R104">
        <v>0</v>
      </c>
      <c r="S104">
        <v>0</v>
      </c>
      <c r="T104">
        <v>0</v>
      </c>
      <c r="U104">
        <v>0</v>
      </c>
      <c r="V104" s="28">
        <v>606000</v>
      </c>
    </row>
    <row r="105" spans="2:22" ht="15" customHeight="1">
      <c r="B105" t="s">
        <v>83</v>
      </c>
      <c r="C105" t="s">
        <v>264</v>
      </c>
      <c r="D105" s="3">
        <v>205030000146</v>
      </c>
      <c r="E105" t="s">
        <v>264</v>
      </c>
      <c r="F105" s="3">
        <v>205030000146</v>
      </c>
      <c r="G105">
        <v>7</v>
      </c>
      <c r="H105">
        <v>0</v>
      </c>
      <c r="I105">
        <v>7</v>
      </c>
      <c r="J105">
        <v>18</v>
      </c>
      <c r="K105">
        <v>0</v>
      </c>
      <c r="L105">
        <v>0</v>
      </c>
      <c r="M105">
        <v>11</v>
      </c>
      <c r="N105">
        <v>11</v>
      </c>
      <c r="O105">
        <v>495000</v>
      </c>
      <c r="P105">
        <v>7</v>
      </c>
      <c r="Q105">
        <v>84000</v>
      </c>
      <c r="R105">
        <v>0</v>
      </c>
      <c r="S105">
        <v>0</v>
      </c>
      <c r="T105">
        <v>0</v>
      </c>
      <c r="U105">
        <v>0</v>
      </c>
      <c r="V105" s="28">
        <v>579000</v>
      </c>
    </row>
    <row r="106" spans="2:22" ht="15" customHeight="1">
      <c r="B106" t="s">
        <v>83</v>
      </c>
      <c r="C106" t="s">
        <v>265</v>
      </c>
      <c r="D106" s="3">
        <v>205030000154</v>
      </c>
      <c r="E106" t="s">
        <v>265</v>
      </c>
      <c r="F106" s="3">
        <v>205030000154</v>
      </c>
      <c r="G106">
        <v>16</v>
      </c>
      <c r="H106">
        <v>0</v>
      </c>
      <c r="I106">
        <v>16</v>
      </c>
      <c r="J106">
        <v>17</v>
      </c>
      <c r="K106">
        <v>0</v>
      </c>
      <c r="L106">
        <v>0</v>
      </c>
      <c r="M106">
        <v>1</v>
      </c>
      <c r="N106">
        <v>1</v>
      </c>
      <c r="O106">
        <v>45000</v>
      </c>
      <c r="P106">
        <v>16</v>
      </c>
      <c r="Q106">
        <v>192000</v>
      </c>
      <c r="R106">
        <v>0</v>
      </c>
      <c r="S106">
        <v>0</v>
      </c>
      <c r="T106">
        <v>0</v>
      </c>
      <c r="U106">
        <v>0</v>
      </c>
      <c r="V106" s="28">
        <v>237000</v>
      </c>
    </row>
    <row r="107" spans="2:22" ht="15" customHeight="1">
      <c r="B107" t="s">
        <v>83</v>
      </c>
      <c r="C107" t="s">
        <v>266</v>
      </c>
      <c r="D107" s="3">
        <v>205030000171</v>
      </c>
      <c r="E107" t="s">
        <v>266</v>
      </c>
      <c r="F107" s="3">
        <v>205030000171</v>
      </c>
      <c r="G107">
        <v>20</v>
      </c>
      <c r="H107">
        <v>0</v>
      </c>
      <c r="I107">
        <v>20</v>
      </c>
      <c r="J107">
        <v>27</v>
      </c>
      <c r="K107">
        <v>0</v>
      </c>
      <c r="L107">
        <v>0</v>
      </c>
      <c r="M107">
        <v>7</v>
      </c>
      <c r="N107">
        <v>7</v>
      </c>
      <c r="O107">
        <v>315000</v>
      </c>
      <c r="P107">
        <v>20</v>
      </c>
      <c r="Q107">
        <v>240000</v>
      </c>
      <c r="R107">
        <v>0</v>
      </c>
      <c r="S107">
        <v>0</v>
      </c>
      <c r="T107">
        <v>0</v>
      </c>
      <c r="U107">
        <v>0</v>
      </c>
      <c r="V107" s="28">
        <v>555000</v>
      </c>
    </row>
    <row r="108" spans="2:22" ht="15" customHeight="1">
      <c r="B108" t="s">
        <v>83</v>
      </c>
      <c r="C108" t="s">
        <v>267</v>
      </c>
      <c r="D108" s="3">
        <v>205030000189</v>
      </c>
      <c r="E108" t="s">
        <v>267</v>
      </c>
      <c r="F108" s="3">
        <v>205030000189</v>
      </c>
      <c r="G108">
        <v>268</v>
      </c>
      <c r="H108">
        <v>37</v>
      </c>
      <c r="I108">
        <v>305</v>
      </c>
      <c r="J108">
        <v>307</v>
      </c>
      <c r="K108">
        <v>45</v>
      </c>
      <c r="L108">
        <v>0</v>
      </c>
      <c r="M108">
        <v>39</v>
      </c>
      <c r="N108">
        <v>39</v>
      </c>
      <c r="O108">
        <v>1755000</v>
      </c>
      <c r="P108">
        <v>268</v>
      </c>
      <c r="Q108">
        <v>3216000</v>
      </c>
      <c r="R108">
        <v>8</v>
      </c>
      <c r="S108">
        <v>8</v>
      </c>
      <c r="T108">
        <v>488000</v>
      </c>
      <c r="U108">
        <v>0</v>
      </c>
      <c r="V108" s="28">
        <v>5459000</v>
      </c>
    </row>
    <row r="109" spans="2:22" ht="15" customHeight="1">
      <c r="B109" t="s">
        <v>83</v>
      </c>
      <c r="C109" t="s">
        <v>268</v>
      </c>
      <c r="D109" s="3">
        <v>205030000197</v>
      </c>
      <c r="E109" t="s">
        <v>268</v>
      </c>
      <c r="F109" s="3">
        <v>205030000197</v>
      </c>
      <c r="G109">
        <v>23</v>
      </c>
      <c r="H109">
        <v>0</v>
      </c>
      <c r="I109">
        <v>23</v>
      </c>
      <c r="J109">
        <v>25</v>
      </c>
      <c r="K109">
        <v>0</v>
      </c>
      <c r="L109">
        <v>0</v>
      </c>
      <c r="M109">
        <v>2</v>
      </c>
      <c r="N109">
        <v>2</v>
      </c>
      <c r="O109">
        <v>90000</v>
      </c>
      <c r="P109">
        <v>23</v>
      </c>
      <c r="Q109">
        <v>276000</v>
      </c>
      <c r="R109">
        <v>0</v>
      </c>
      <c r="S109">
        <v>0</v>
      </c>
      <c r="T109">
        <v>0</v>
      </c>
      <c r="U109">
        <v>0</v>
      </c>
      <c r="V109" s="28">
        <v>366000</v>
      </c>
    </row>
    <row r="110" spans="2:22" ht="15" customHeight="1">
      <c r="B110" t="s">
        <v>83</v>
      </c>
      <c r="C110" t="s">
        <v>269</v>
      </c>
      <c r="D110" s="3">
        <v>205030000243</v>
      </c>
      <c r="E110" t="s">
        <v>270</v>
      </c>
      <c r="F110" s="3">
        <v>205030000073</v>
      </c>
      <c r="G110">
        <v>181</v>
      </c>
      <c r="H110">
        <v>0</v>
      </c>
      <c r="I110">
        <v>181</v>
      </c>
      <c r="J110">
        <v>236</v>
      </c>
      <c r="K110">
        <v>0</v>
      </c>
      <c r="L110">
        <v>0</v>
      </c>
      <c r="M110">
        <v>55</v>
      </c>
      <c r="N110">
        <v>55</v>
      </c>
      <c r="O110">
        <v>2475000</v>
      </c>
      <c r="P110">
        <v>181</v>
      </c>
      <c r="Q110">
        <v>2172000</v>
      </c>
      <c r="R110">
        <v>0</v>
      </c>
      <c r="S110">
        <v>0</v>
      </c>
      <c r="T110">
        <v>0</v>
      </c>
      <c r="U110">
        <v>0</v>
      </c>
      <c r="V110" s="28">
        <v>4647000</v>
      </c>
    </row>
    <row r="111" spans="2:22" ht="15" customHeight="1">
      <c r="B111" t="s">
        <v>83</v>
      </c>
      <c r="C111" t="s">
        <v>269</v>
      </c>
      <c r="D111" s="3">
        <v>0</v>
      </c>
      <c r="E111" t="s">
        <v>271</v>
      </c>
      <c r="F111" s="3">
        <v>205030000162</v>
      </c>
      <c r="G111">
        <v>300</v>
      </c>
      <c r="H111">
        <v>0</v>
      </c>
      <c r="I111">
        <v>300</v>
      </c>
      <c r="J111">
        <v>316</v>
      </c>
      <c r="K111">
        <v>0</v>
      </c>
      <c r="L111">
        <v>0</v>
      </c>
      <c r="M111">
        <v>16</v>
      </c>
      <c r="N111">
        <v>16</v>
      </c>
      <c r="O111">
        <v>720000</v>
      </c>
      <c r="P111">
        <v>300</v>
      </c>
      <c r="Q111">
        <v>3600000</v>
      </c>
      <c r="R111">
        <v>0</v>
      </c>
      <c r="S111">
        <v>0</v>
      </c>
      <c r="T111">
        <v>0</v>
      </c>
      <c r="U111">
        <v>0</v>
      </c>
      <c r="V111" s="28">
        <v>4320000</v>
      </c>
    </row>
    <row r="112" spans="2:22" ht="15" customHeight="1">
      <c r="B112" t="s">
        <v>83</v>
      </c>
      <c r="C112" t="s">
        <v>269</v>
      </c>
      <c r="D112" s="3">
        <v>0</v>
      </c>
      <c r="E112" t="s">
        <v>272</v>
      </c>
      <c r="F112" s="3">
        <v>205030000243</v>
      </c>
      <c r="G112">
        <v>259</v>
      </c>
      <c r="H112">
        <v>65</v>
      </c>
      <c r="I112">
        <v>324</v>
      </c>
      <c r="J112">
        <v>280</v>
      </c>
      <c r="K112">
        <v>90</v>
      </c>
      <c r="L112">
        <v>0</v>
      </c>
      <c r="M112">
        <v>21</v>
      </c>
      <c r="N112">
        <v>21</v>
      </c>
      <c r="O112">
        <v>945000</v>
      </c>
      <c r="P112">
        <v>259</v>
      </c>
      <c r="Q112">
        <v>3108000</v>
      </c>
      <c r="R112">
        <v>25</v>
      </c>
      <c r="S112">
        <v>25</v>
      </c>
      <c r="T112">
        <v>1525000</v>
      </c>
      <c r="U112">
        <v>0</v>
      </c>
      <c r="V112" s="28">
        <v>5578000</v>
      </c>
    </row>
    <row r="113" spans="2:22" ht="15" customHeight="1">
      <c r="B113" t="s">
        <v>83</v>
      </c>
      <c r="C113" t="s">
        <v>273</v>
      </c>
      <c r="D113" s="3">
        <v>205030000251</v>
      </c>
      <c r="E113" t="s">
        <v>273</v>
      </c>
      <c r="F113" s="3">
        <v>205030000251</v>
      </c>
      <c r="G113">
        <v>24</v>
      </c>
      <c r="H113">
        <v>0</v>
      </c>
      <c r="I113">
        <v>24</v>
      </c>
      <c r="J113">
        <v>19</v>
      </c>
      <c r="K113">
        <v>0</v>
      </c>
      <c r="L113">
        <v>0</v>
      </c>
      <c r="M113">
        <v>-5</v>
      </c>
      <c r="N113">
        <v>0</v>
      </c>
      <c r="O113">
        <v>0</v>
      </c>
      <c r="P113">
        <v>19</v>
      </c>
      <c r="Q113">
        <v>228000</v>
      </c>
      <c r="R113">
        <v>0</v>
      </c>
      <c r="S113">
        <v>0</v>
      </c>
      <c r="T113">
        <v>0</v>
      </c>
      <c r="U113">
        <v>0</v>
      </c>
      <c r="V113" s="28">
        <v>228000</v>
      </c>
    </row>
    <row r="114" spans="2:22" ht="15" customHeight="1">
      <c r="B114" t="s">
        <v>83</v>
      </c>
      <c r="C114" t="s">
        <v>274</v>
      </c>
      <c r="D114" s="3">
        <v>205030000316</v>
      </c>
      <c r="E114" t="s">
        <v>274</v>
      </c>
      <c r="F114" s="3">
        <v>205030000316</v>
      </c>
      <c r="G114">
        <v>17</v>
      </c>
      <c r="H114">
        <v>0</v>
      </c>
      <c r="I114">
        <v>17</v>
      </c>
      <c r="J114">
        <v>16</v>
      </c>
      <c r="K114">
        <v>0</v>
      </c>
      <c r="L114">
        <v>0</v>
      </c>
      <c r="M114">
        <v>-1</v>
      </c>
      <c r="N114">
        <v>0</v>
      </c>
      <c r="O114">
        <v>0</v>
      </c>
      <c r="P114">
        <v>16</v>
      </c>
      <c r="Q114">
        <v>192000</v>
      </c>
      <c r="R114">
        <v>0</v>
      </c>
      <c r="S114">
        <v>0</v>
      </c>
      <c r="T114">
        <v>0</v>
      </c>
      <c r="U114">
        <v>0</v>
      </c>
      <c r="V114" s="28">
        <v>192000</v>
      </c>
    </row>
    <row r="115" spans="2:22" ht="15" customHeight="1">
      <c r="B115" t="s">
        <v>83</v>
      </c>
      <c r="C115" t="s">
        <v>275</v>
      </c>
      <c r="D115" s="3">
        <v>205030000332</v>
      </c>
      <c r="E115" t="s">
        <v>275</v>
      </c>
      <c r="F115" s="3">
        <v>205030000332</v>
      </c>
      <c r="G115">
        <v>18</v>
      </c>
      <c r="H115">
        <v>0</v>
      </c>
      <c r="I115">
        <v>18</v>
      </c>
      <c r="J115">
        <v>22</v>
      </c>
      <c r="K115">
        <v>0</v>
      </c>
      <c r="L115">
        <v>0</v>
      </c>
      <c r="M115">
        <v>4</v>
      </c>
      <c r="N115">
        <v>4</v>
      </c>
      <c r="O115">
        <v>180000</v>
      </c>
      <c r="P115">
        <v>18</v>
      </c>
      <c r="Q115">
        <v>216000</v>
      </c>
      <c r="R115">
        <v>0</v>
      </c>
      <c r="S115">
        <v>0</v>
      </c>
      <c r="T115">
        <v>0</v>
      </c>
      <c r="U115">
        <v>0</v>
      </c>
      <c r="V115" s="28">
        <v>396000</v>
      </c>
    </row>
    <row r="116" spans="1:22" s="19" customFormat="1" ht="15">
      <c r="A116" s="42" t="s">
        <v>28</v>
      </c>
      <c r="B116" s="42"/>
      <c r="C116" s="42"/>
      <c r="D116" s="42"/>
      <c r="E116" s="42"/>
      <c r="F116" s="18"/>
      <c r="G116" s="19">
        <v>3320</v>
      </c>
      <c r="H116" s="19">
        <v>401</v>
      </c>
      <c r="I116" s="19">
        <v>3721</v>
      </c>
      <c r="J116" s="19">
        <v>3871</v>
      </c>
      <c r="K116" s="19">
        <v>491</v>
      </c>
      <c r="L116" s="19">
        <v>164</v>
      </c>
      <c r="M116" s="19">
        <v>551</v>
      </c>
      <c r="N116" s="19">
        <v>559</v>
      </c>
      <c r="O116" s="19">
        <v>25155000</v>
      </c>
      <c r="P116" s="19">
        <v>3312</v>
      </c>
      <c r="Q116" s="19">
        <v>39744000</v>
      </c>
      <c r="R116" s="19">
        <v>90</v>
      </c>
      <c r="S116" s="19">
        <v>90</v>
      </c>
      <c r="T116" s="19">
        <v>5490000</v>
      </c>
      <c r="U116" s="19">
        <v>4920000</v>
      </c>
      <c r="V116" s="28">
        <v>75309000</v>
      </c>
    </row>
    <row r="117" spans="2:22" ht="15" customHeight="1">
      <c r="B117" t="s">
        <v>276</v>
      </c>
      <c r="C117" t="s">
        <v>277</v>
      </c>
      <c r="D117" s="3">
        <v>105031000056</v>
      </c>
      <c r="E117" t="s">
        <v>277</v>
      </c>
      <c r="F117" s="3">
        <v>105031000056</v>
      </c>
      <c r="G117">
        <v>636</v>
      </c>
      <c r="H117">
        <v>44</v>
      </c>
      <c r="I117">
        <v>680</v>
      </c>
      <c r="J117">
        <v>936</v>
      </c>
      <c r="K117">
        <v>78</v>
      </c>
      <c r="L117">
        <v>0</v>
      </c>
      <c r="M117">
        <v>300</v>
      </c>
      <c r="N117">
        <v>300</v>
      </c>
      <c r="O117">
        <v>13500000</v>
      </c>
      <c r="P117">
        <v>636</v>
      </c>
      <c r="Q117">
        <v>7632000</v>
      </c>
      <c r="R117">
        <v>34</v>
      </c>
      <c r="S117">
        <v>34</v>
      </c>
      <c r="T117">
        <v>2074000</v>
      </c>
      <c r="U117">
        <v>0</v>
      </c>
      <c r="V117" s="28">
        <v>23206000</v>
      </c>
    </row>
    <row r="118" spans="2:22" ht="15" customHeight="1">
      <c r="B118" t="s">
        <v>276</v>
      </c>
      <c r="C118" t="s">
        <v>278</v>
      </c>
      <c r="D118" s="3">
        <v>105031001583</v>
      </c>
      <c r="E118" t="s">
        <v>278</v>
      </c>
      <c r="F118" s="3">
        <v>105031001583</v>
      </c>
      <c r="G118">
        <v>458</v>
      </c>
      <c r="H118">
        <v>50</v>
      </c>
      <c r="I118">
        <v>508</v>
      </c>
      <c r="J118">
        <v>552</v>
      </c>
      <c r="K118">
        <v>47</v>
      </c>
      <c r="L118">
        <v>250</v>
      </c>
      <c r="M118">
        <v>94</v>
      </c>
      <c r="N118">
        <v>94</v>
      </c>
      <c r="O118">
        <v>4230000</v>
      </c>
      <c r="P118">
        <v>458</v>
      </c>
      <c r="Q118">
        <v>5496000</v>
      </c>
      <c r="R118">
        <v>-3</v>
      </c>
      <c r="S118">
        <v>0</v>
      </c>
      <c r="T118">
        <v>0</v>
      </c>
      <c r="U118">
        <v>7500000</v>
      </c>
      <c r="V118" s="28">
        <v>17226000</v>
      </c>
    </row>
    <row r="119" spans="2:22" ht="15" customHeight="1">
      <c r="B119" t="s">
        <v>276</v>
      </c>
      <c r="C119" t="s">
        <v>279</v>
      </c>
      <c r="D119" s="3">
        <v>105031010432</v>
      </c>
      <c r="E119" t="s">
        <v>280</v>
      </c>
      <c r="F119" s="3">
        <v>105031000200</v>
      </c>
      <c r="G119">
        <v>547</v>
      </c>
      <c r="H119">
        <v>0</v>
      </c>
      <c r="I119">
        <v>547</v>
      </c>
      <c r="J119">
        <v>841</v>
      </c>
      <c r="K119">
        <v>0</v>
      </c>
      <c r="L119">
        <v>0</v>
      </c>
      <c r="M119">
        <v>294</v>
      </c>
      <c r="N119">
        <v>294</v>
      </c>
      <c r="O119">
        <v>13230000</v>
      </c>
      <c r="P119">
        <v>547</v>
      </c>
      <c r="Q119">
        <v>6564000</v>
      </c>
      <c r="R119">
        <v>0</v>
      </c>
      <c r="S119">
        <v>0</v>
      </c>
      <c r="T119">
        <v>0</v>
      </c>
      <c r="U119">
        <v>0</v>
      </c>
      <c r="V119" s="28">
        <v>19794000</v>
      </c>
    </row>
    <row r="120" spans="2:22" ht="15" customHeight="1">
      <c r="B120" t="s">
        <v>276</v>
      </c>
      <c r="C120" t="s">
        <v>279</v>
      </c>
      <c r="D120" s="3">
        <v>0</v>
      </c>
      <c r="E120" t="s">
        <v>279</v>
      </c>
      <c r="F120" s="3">
        <v>105031010432</v>
      </c>
      <c r="G120">
        <v>220</v>
      </c>
      <c r="H120">
        <v>89</v>
      </c>
      <c r="I120">
        <v>309</v>
      </c>
      <c r="J120">
        <v>462</v>
      </c>
      <c r="K120">
        <v>168</v>
      </c>
      <c r="L120">
        <v>44</v>
      </c>
      <c r="M120">
        <v>242</v>
      </c>
      <c r="N120">
        <v>242</v>
      </c>
      <c r="O120">
        <v>10890000</v>
      </c>
      <c r="P120">
        <v>220</v>
      </c>
      <c r="Q120">
        <v>2640000</v>
      </c>
      <c r="R120">
        <v>79</v>
      </c>
      <c r="S120">
        <v>79</v>
      </c>
      <c r="T120">
        <v>4819000</v>
      </c>
      <c r="U120">
        <v>1320000</v>
      </c>
      <c r="V120" s="28">
        <v>19669000</v>
      </c>
    </row>
    <row r="121" spans="2:22" ht="15" customHeight="1">
      <c r="B121" t="s">
        <v>276</v>
      </c>
      <c r="C121" t="s">
        <v>281</v>
      </c>
      <c r="D121" s="3">
        <v>205031000034</v>
      </c>
      <c r="E121" t="s">
        <v>281</v>
      </c>
      <c r="F121" s="3">
        <v>205031000034</v>
      </c>
      <c r="G121">
        <v>16</v>
      </c>
      <c r="H121">
        <v>0</v>
      </c>
      <c r="I121">
        <v>16</v>
      </c>
      <c r="J121">
        <v>29</v>
      </c>
      <c r="K121">
        <v>0</v>
      </c>
      <c r="L121">
        <v>0</v>
      </c>
      <c r="M121">
        <v>13</v>
      </c>
      <c r="N121">
        <v>13</v>
      </c>
      <c r="O121">
        <v>585000</v>
      </c>
      <c r="P121">
        <v>16</v>
      </c>
      <c r="Q121">
        <v>192000</v>
      </c>
      <c r="R121">
        <v>0</v>
      </c>
      <c r="S121">
        <v>0</v>
      </c>
      <c r="T121">
        <v>0</v>
      </c>
      <c r="U121">
        <v>0</v>
      </c>
      <c r="V121" s="28">
        <v>777000</v>
      </c>
    </row>
    <row r="122" spans="2:22" ht="15" customHeight="1">
      <c r="B122" t="s">
        <v>276</v>
      </c>
      <c r="C122" t="s">
        <v>282</v>
      </c>
      <c r="D122" s="3">
        <v>205031000085</v>
      </c>
      <c r="E122" t="s">
        <v>282</v>
      </c>
      <c r="F122" s="3">
        <v>205031000085</v>
      </c>
      <c r="G122">
        <v>30</v>
      </c>
      <c r="H122">
        <v>0</v>
      </c>
      <c r="I122">
        <v>30</v>
      </c>
      <c r="J122">
        <v>40</v>
      </c>
      <c r="K122">
        <v>0</v>
      </c>
      <c r="L122">
        <v>0</v>
      </c>
      <c r="M122">
        <v>10</v>
      </c>
      <c r="N122">
        <v>10</v>
      </c>
      <c r="O122">
        <v>450000</v>
      </c>
      <c r="P122">
        <v>30</v>
      </c>
      <c r="Q122">
        <v>360000</v>
      </c>
      <c r="R122">
        <v>0</v>
      </c>
      <c r="S122">
        <v>0</v>
      </c>
      <c r="T122">
        <v>0</v>
      </c>
      <c r="U122">
        <v>0</v>
      </c>
      <c r="V122" s="28">
        <v>810000</v>
      </c>
    </row>
    <row r="123" spans="2:22" ht="15" customHeight="1">
      <c r="B123" t="s">
        <v>276</v>
      </c>
      <c r="C123" t="s">
        <v>283</v>
      </c>
      <c r="D123" s="3">
        <v>205031000093</v>
      </c>
      <c r="E123" t="s">
        <v>283</v>
      </c>
      <c r="F123" s="3">
        <v>205031000093</v>
      </c>
      <c r="G123">
        <v>63</v>
      </c>
      <c r="H123">
        <v>0</v>
      </c>
      <c r="I123">
        <v>63</v>
      </c>
      <c r="J123">
        <v>58</v>
      </c>
      <c r="K123">
        <v>0</v>
      </c>
      <c r="L123">
        <v>0</v>
      </c>
      <c r="M123">
        <v>-5</v>
      </c>
      <c r="N123">
        <v>0</v>
      </c>
      <c r="O123">
        <v>0</v>
      </c>
      <c r="P123">
        <v>58</v>
      </c>
      <c r="Q123">
        <v>696000</v>
      </c>
      <c r="R123">
        <v>0</v>
      </c>
      <c r="S123">
        <v>0</v>
      </c>
      <c r="T123">
        <v>0</v>
      </c>
      <c r="U123">
        <v>0</v>
      </c>
      <c r="V123" s="28">
        <v>696000</v>
      </c>
    </row>
    <row r="124" spans="2:22" ht="15" customHeight="1">
      <c r="B124" t="s">
        <v>276</v>
      </c>
      <c r="C124" t="s">
        <v>284</v>
      </c>
      <c r="D124" s="3">
        <v>205031000115</v>
      </c>
      <c r="E124" t="s">
        <v>284</v>
      </c>
      <c r="F124" s="3">
        <v>205031000115</v>
      </c>
      <c r="G124">
        <v>77</v>
      </c>
      <c r="H124">
        <v>0</v>
      </c>
      <c r="I124">
        <v>77</v>
      </c>
      <c r="J124">
        <v>82</v>
      </c>
      <c r="K124">
        <v>0</v>
      </c>
      <c r="L124">
        <v>0</v>
      </c>
      <c r="M124">
        <v>5</v>
      </c>
      <c r="N124">
        <v>5</v>
      </c>
      <c r="O124">
        <v>225000</v>
      </c>
      <c r="P124">
        <v>77</v>
      </c>
      <c r="Q124">
        <v>924000</v>
      </c>
      <c r="R124">
        <v>0</v>
      </c>
      <c r="S124">
        <v>0</v>
      </c>
      <c r="T124">
        <v>0</v>
      </c>
      <c r="U124">
        <v>0</v>
      </c>
      <c r="V124" s="28">
        <v>1149000</v>
      </c>
    </row>
    <row r="125" spans="2:22" ht="15" customHeight="1">
      <c r="B125" t="s">
        <v>276</v>
      </c>
      <c r="C125" t="s">
        <v>285</v>
      </c>
      <c r="D125" s="3">
        <v>205031000123</v>
      </c>
      <c r="E125" t="s">
        <v>285</v>
      </c>
      <c r="F125" s="3">
        <v>205031000123</v>
      </c>
      <c r="G125">
        <v>15</v>
      </c>
      <c r="H125">
        <v>0</v>
      </c>
      <c r="I125">
        <v>15</v>
      </c>
      <c r="J125">
        <v>17</v>
      </c>
      <c r="K125">
        <v>0</v>
      </c>
      <c r="L125">
        <v>0</v>
      </c>
      <c r="M125">
        <v>2</v>
      </c>
      <c r="N125">
        <v>2</v>
      </c>
      <c r="O125">
        <v>90000</v>
      </c>
      <c r="P125">
        <v>15</v>
      </c>
      <c r="Q125">
        <v>180000</v>
      </c>
      <c r="R125">
        <v>0</v>
      </c>
      <c r="S125">
        <v>0</v>
      </c>
      <c r="T125">
        <v>0</v>
      </c>
      <c r="U125">
        <v>0</v>
      </c>
      <c r="V125" s="28">
        <v>270000</v>
      </c>
    </row>
    <row r="126" spans="2:22" ht="15" customHeight="1">
      <c r="B126" t="s">
        <v>276</v>
      </c>
      <c r="C126" t="s">
        <v>286</v>
      </c>
      <c r="D126" s="3">
        <v>205031000131</v>
      </c>
      <c r="E126" t="s">
        <v>286</v>
      </c>
      <c r="F126" s="3">
        <v>205031000131</v>
      </c>
      <c r="G126">
        <v>5</v>
      </c>
      <c r="H126">
        <v>0</v>
      </c>
      <c r="I126">
        <v>5</v>
      </c>
      <c r="J126">
        <v>23</v>
      </c>
      <c r="K126">
        <v>0</v>
      </c>
      <c r="L126">
        <v>0</v>
      </c>
      <c r="M126">
        <v>18</v>
      </c>
      <c r="N126">
        <v>18</v>
      </c>
      <c r="O126">
        <v>810000</v>
      </c>
      <c r="P126">
        <v>5</v>
      </c>
      <c r="Q126">
        <v>60000</v>
      </c>
      <c r="R126">
        <v>0</v>
      </c>
      <c r="S126">
        <v>0</v>
      </c>
      <c r="T126">
        <v>0</v>
      </c>
      <c r="U126">
        <v>0</v>
      </c>
      <c r="V126" s="28">
        <v>870000</v>
      </c>
    </row>
    <row r="127" spans="2:22" ht="15" customHeight="1">
      <c r="B127" t="s">
        <v>276</v>
      </c>
      <c r="C127" t="s">
        <v>287</v>
      </c>
      <c r="D127" s="3">
        <v>205031000140</v>
      </c>
      <c r="E127" t="s">
        <v>287</v>
      </c>
      <c r="F127" s="3">
        <v>205031000140</v>
      </c>
      <c r="G127">
        <v>85</v>
      </c>
      <c r="H127">
        <v>0</v>
      </c>
      <c r="I127">
        <v>85</v>
      </c>
      <c r="J127">
        <v>91</v>
      </c>
      <c r="K127">
        <v>0</v>
      </c>
      <c r="L127">
        <v>0</v>
      </c>
      <c r="M127">
        <v>6</v>
      </c>
      <c r="N127">
        <v>6</v>
      </c>
      <c r="O127">
        <v>270000</v>
      </c>
      <c r="P127">
        <v>85</v>
      </c>
      <c r="Q127">
        <v>1020000</v>
      </c>
      <c r="R127">
        <v>0</v>
      </c>
      <c r="S127">
        <v>0</v>
      </c>
      <c r="T127">
        <v>0</v>
      </c>
      <c r="U127">
        <v>0</v>
      </c>
      <c r="V127" s="28">
        <v>1290000</v>
      </c>
    </row>
    <row r="128" spans="2:22" ht="15" customHeight="1">
      <c r="B128" t="s">
        <v>276</v>
      </c>
      <c r="C128" t="s">
        <v>288</v>
      </c>
      <c r="D128" s="3">
        <v>205031000158</v>
      </c>
      <c r="E128" t="s">
        <v>288</v>
      </c>
      <c r="F128" s="3">
        <v>205031000158</v>
      </c>
      <c r="G128">
        <v>78</v>
      </c>
      <c r="H128">
        <v>0</v>
      </c>
      <c r="I128">
        <v>78</v>
      </c>
      <c r="J128">
        <v>86</v>
      </c>
      <c r="K128">
        <v>0</v>
      </c>
      <c r="L128">
        <v>0</v>
      </c>
      <c r="M128">
        <v>8</v>
      </c>
      <c r="N128">
        <v>8</v>
      </c>
      <c r="O128">
        <v>360000</v>
      </c>
      <c r="P128">
        <v>78</v>
      </c>
      <c r="Q128">
        <v>936000</v>
      </c>
      <c r="R128">
        <v>0</v>
      </c>
      <c r="S128">
        <v>0</v>
      </c>
      <c r="T128">
        <v>0</v>
      </c>
      <c r="U128">
        <v>0</v>
      </c>
      <c r="V128" s="28">
        <v>1296000</v>
      </c>
    </row>
    <row r="129" spans="2:22" ht="15" customHeight="1">
      <c r="B129" t="s">
        <v>276</v>
      </c>
      <c r="C129" t="s">
        <v>289</v>
      </c>
      <c r="D129" s="3">
        <v>205031000174</v>
      </c>
      <c r="E129" t="s">
        <v>289</v>
      </c>
      <c r="F129" s="3">
        <v>205031000174</v>
      </c>
      <c r="G129">
        <v>42</v>
      </c>
      <c r="H129">
        <v>0</v>
      </c>
      <c r="I129">
        <v>42</v>
      </c>
      <c r="J129">
        <v>39</v>
      </c>
      <c r="K129">
        <v>0</v>
      </c>
      <c r="L129">
        <v>0</v>
      </c>
      <c r="M129">
        <v>-3</v>
      </c>
      <c r="N129">
        <v>0</v>
      </c>
      <c r="O129">
        <v>0</v>
      </c>
      <c r="P129">
        <v>39</v>
      </c>
      <c r="Q129">
        <v>468000</v>
      </c>
      <c r="R129">
        <v>0</v>
      </c>
      <c r="S129">
        <v>0</v>
      </c>
      <c r="T129">
        <v>0</v>
      </c>
      <c r="U129">
        <v>0</v>
      </c>
      <c r="V129" s="28">
        <v>468000</v>
      </c>
    </row>
    <row r="130" spans="2:22" ht="15" customHeight="1">
      <c r="B130" t="s">
        <v>276</v>
      </c>
      <c r="C130" t="s">
        <v>290</v>
      </c>
      <c r="D130" s="3">
        <v>205031000182</v>
      </c>
      <c r="E130" t="s">
        <v>290</v>
      </c>
      <c r="F130" s="3">
        <v>205031000182</v>
      </c>
      <c r="G130">
        <v>84</v>
      </c>
      <c r="H130">
        <v>0</v>
      </c>
      <c r="I130">
        <v>84</v>
      </c>
      <c r="J130">
        <v>125</v>
      </c>
      <c r="K130">
        <v>0</v>
      </c>
      <c r="L130">
        <v>0</v>
      </c>
      <c r="M130">
        <v>41</v>
      </c>
      <c r="N130">
        <v>41</v>
      </c>
      <c r="O130">
        <v>1845000</v>
      </c>
      <c r="P130">
        <v>84</v>
      </c>
      <c r="Q130">
        <v>1008000</v>
      </c>
      <c r="R130">
        <v>0</v>
      </c>
      <c r="S130">
        <v>0</v>
      </c>
      <c r="T130">
        <v>0</v>
      </c>
      <c r="U130">
        <v>0</v>
      </c>
      <c r="V130" s="28">
        <v>2853000</v>
      </c>
    </row>
    <row r="131" spans="2:22" ht="15" customHeight="1">
      <c r="B131" t="s">
        <v>276</v>
      </c>
      <c r="C131" t="s">
        <v>291</v>
      </c>
      <c r="D131" s="3">
        <v>205031000191</v>
      </c>
      <c r="E131" t="s">
        <v>292</v>
      </c>
      <c r="F131" s="3">
        <v>205031000191</v>
      </c>
      <c r="G131">
        <v>132</v>
      </c>
      <c r="H131">
        <v>13</v>
      </c>
      <c r="I131">
        <v>145</v>
      </c>
      <c r="J131">
        <v>154</v>
      </c>
      <c r="K131">
        <v>10</v>
      </c>
      <c r="L131">
        <v>0</v>
      </c>
      <c r="M131">
        <v>22</v>
      </c>
      <c r="N131">
        <v>22</v>
      </c>
      <c r="O131">
        <v>990000</v>
      </c>
      <c r="P131">
        <v>132</v>
      </c>
      <c r="Q131">
        <v>1584000</v>
      </c>
      <c r="R131">
        <v>-3</v>
      </c>
      <c r="S131">
        <v>0</v>
      </c>
      <c r="T131">
        <v>0</v>
      </c>
      <c r="U131">
        <v>0</v>
      </c>
      <c r="V131" s="28">
        <v>2574000</v>
      </c>
    </row>
    <row r="132" spans="2:22" ht="15" customHeight="1">
      <c r="B132" t="s">
        <v>276</v>
      </c>
      <c r="C132" t="s">
        <v>291</v>
      </c>
      <c r="D132" s="3">
        <v>0</v>
      </c>
      <c r="E132" t="s">
        <v>293</v>
      </c>
      <c r="F132" s="3">
        <v>205031000654</v>
      </c>
      <c r="G132">
        <v>18</v>
      </c>
      <c r="H132">
        <v>0</v>
      </c>
      <c r="I132">
        <v>18</v>
      </c>
      <c r="J132">
        <v>21</v>
      </c>
      <c r="K132">
        <v>0</v>
      </c>
      <c r="L132">
        <v>0</v>
      </c>
      <c r="M132">
        <v>3</v>
      </c>
      <c r="N132">
        <v>3</v>
      </c>
      <c r="O132">
        <v>135000</v>
      </c>
      <c r="P132">
        <v>18</v>
      </c>
      <c r="Q132">
        <v>216000</v>
      </c>
      <c r="R132">
        <v>0</v>
      </c>
      <c r="S132">
        <v>0</v>
      </c>
      <c r="T132">
        <v>0</v>
      </c>
      <c r="U132">
        <v>0</v>
      </c>
      <c r="V132" s="28">
        <v>351000</v>
      </c>
    </row>
    <row r="133" spans="2:22" ht="15" customHeight="1">
      <c r="B133" t="s">
        <v>276</v>
      </c>
      <c r="C133" t="s">
        <v>291</v>
      </c>
      <c r="D133" s="3">
        <v>0</v>
      </c>
      <c r="E133" t="s">
        <v>294</v>
      </c>
      <c r="F133" s="3">
        <v>205031001154</v>
      </c>
      <c r="G133">
        <v>40</v>
      </c>
      <c r="H133">
        <v>0</v>
      </c>
      <c r="I133">
        <v>40</v>
      </c>
      <c r="J133">
        <v>44</v>
      </c>
      <c r="K133">
        <v>0</v>
      </c>
      <c r="L133">
        <v>0</v>
      </c>
      <c r="M133">
        <v>4</v>
      </c>
      <c r="N133">
        <v>4</v>
      </c>
      <c r="O133">
        <v>180000</v>
      </c>
      <c r="P133">
        <v>40</v>
      </c>
      <c r="Q133">
        <v>480000</v>
      </c>
      <c r="R133">
        <v>0</v>
      </c>
      <c r="S133">
        <v>0</v>
      </c>
      <c r="T133">
        <v>0</v>
      </c>
      <c r="U133">
        <v>0</v>
      </c>
      <c r="V133" s="28">
        <v>660000</v>
      </c>
    </row>
    <row r="134" spans="2:22" ht="15" customHeight="1">
      <c r="B134" t="s">
        <v>276</v>
      </c>
      <c r="C134" t="s">
        <v>291</v>
      </c>
      <c r="D134" s="3">
        <v>0</v>
      </c>
      <c r="E134" t="s">
        <v>295</v>
      </c>
      <c r="F134" s="3">
        <v>405031000009</v>
      </c>
      <c r="G134">
        <v>31</v>
      </c>
      <c r="H134">
        <v>0</v>
      </c>
      <c r="I134">
        <v>31</v>
      </c>
      <c r="J134">
        <v>37</v>
      </c>
      <c r="K134">
        <v>0</v>
      </c>
      <c r="L134">
        <v>0</v>
      </c>
      <c r="M134">
        <v>6</v>
      </c>
      <c r="N134">
        <v>6</v>
      </c>
      <c r="O134">
        <v>270000</v>
      </c>
      <c r="P134">
        <v>31</v>
      </c>
      <c r="Q134">
        <v>372000</v>
      </c>
      <c r="R134">
        <v>0</v>
      </c>
      <c r="S134">
        <v>0</v>
      </c>
      <c r="T134">
        <v>0</v>
      </c>
      <c r="U134">
        <v>0</v>
      </c>
      <c r="V134" s="28">
        <v>642000</v>
      </c>
    </row>
    <row r="135" spans="2:22" ht="15" customHeight="1">
      <c r="B135" t="s">
        <v>276</v>
      </c>
      <c r="C135" t="s">
        <v>296</v>
      </c>
      <c r="D135" s="3">
        <v>205031000212</v>
      </c>
      <c r="E135" t="s">
        <v>296</v>
      </c>
      <c r="F135" s="3">
        <v>205031000212</v>
      </c>
      <c r="G135">
        <v>95</v>
      </c>
      <c r="H135">
        <v>8</v>
      </c>
      <c r="I135">
        <v>103</v>
      </c>
      <c r="J135">
        <v>100</v>
      </c>
      <c r="K135">
        <v>6</v>
      </c>
      <c r="L135">
        <v>0</v>
      </c>
      <c r="M135">
        <v>5</v>
      </c>
      <c r="N135">
        <v>5</v>
      </c>
      <c r="O135">
        <v>225000</v>
      </c>
      <c r="P135">
        <v>95</v>
      </c>
      <c r="Q135">
        <v>1140000</v>
      </c>
      <c r="R135">
        <v>-2</v>
      </c>
      <c r="S135">
        <v>0</v>
      </c>
      <c r="T135">
        <v>0</v>
      </c>
      <c r="U135">
        <v>0</v>
      </c>
      <c r="V135" s="28">
        <v>1365000</v>
      </c>
    </row>
    <row r="136" spans="2:22" ht="15" customHeight="1">
      <c r="B136" t="s">
        <v>276</v>
      </c>
      <c r="C136" t="s">
        <v>297</v>
      </c>
      <c r="D136" s="3">
        <v>205031000581</v>
      </c>
      <c r="E136" t="s">
        <v>297</v>
      </c>
      <c r="F136" s="3">
        <v>205031000581</v>
      </c>
      <c r="G136">
        <v>69</v>
      </c>
      <c r="H136">
        <v>0</v>
      </c>
      <c r="I136">
        <v>69</v>
      </c>
      <c r="J136">
        <v>71</v>
      </c>
      <c r="K136">
        <v>0</v>
      </c>
      <c r="L136">
        <v>0</v>
      </c>
      <c r="M136">
        <v>2</v>
      </c>
      <c r="N136">
        <v>2</v>
      </c>
      <c r="O136">
        <v>90000</v>
      </c>
      <c r="P136">
        <v>69</v>
      </c>
      <c r="Q136">
        <v>828000</v>
      </c>
      <c r="R136">
        <v>0</v>
      </c>
      <c r="S136">
        <v>0</v>
      </c>
      <c r="T136">
        <v>0</v>
      </c>
      <c r="U136">
        <v>0</v>
      </c>
      <c r="V136" s="28">
        <v>918000</v>
      </c>
    </row>
    <row r="137" spans="2:22" ht="15" customHeight="1">
      <c r="B137" t="s">
        <v>276</v>
      </c>
      <c r="C137" t="s">
        <v>298</v>
      </c>
      <c r="D137" s="3">
        <v>205031000611</v>
      </c>
      <c r="E137" t="s">
        <v>298</v>
      </c>
      <c r="F137" s="3">
        <v>205031000611</v>
      </c>
      <c r="G137">
        <v>53</v>
      </c>
      <c r="H137">
        <v>0</v>
      </c>
      <c r="I137">
        <v>53</v>
      </c>
      <c r="J137">
        <v>58</v>
      </c>
      <c r="K137">
        <v>0</v>
      </c>
      <c r="L137">
        <v>0</v>
      </c>
      <c r="M137">
        <v>5</v>
      </c>
      <c r="N137">
        <v>5</v>
      </c>
      <c r="O137">
        <v>225000</v>
      </c>
      <c r="P137">
        <v>53</v>
      </c>
      <c r="Q137">
        <v>636000</v>
      </c>
      <c r="R137">
        <v>0</v>
      </c>
      <c r="S137">
        <v>0</v>
      </c>
      <c r="T137">
        <v>0</v>
      </c>
      <c r="U137">
        <v>0</v>
      </c>
      <c r="V137" s="28">
        <v>861000</v>
      </c>
    </row>
    <row r="138" spans="2:22" ht="15" customHeight="1">
      <c r="B138" t="s">
        <v>276</v>
      </c>
      <c r="C138" t="s">
        <v>299</v>
      </c>
      <c r="D138" s="3">
        <v>205031000662</v>
      </c>
      <c r="E138" t="s">
        <v>299</v>
      </c>
      <c r="F138" s="3">
        <v>205031000662</v>
      </c>
      <c r="G138">
        <v>67</v>
      </c>
      <c r="H138">
        <v>0</v>
      </c>
      <c r="I138">
        <v>67</v>
      </c>
      <c r="J138">
        <v>86</v>
      </c>
      <c r="K138">
        <v>0</v>
      </c>
      <c r="L138">
        <v>0</v>
      </c>
      <c r="M138">
        <v>19</v>
      </c>
      <c r="N138">
        <v>19</v>
      </c>
      <c r="O138">
        <v>855000</v>
      </c>
      <c r="P138">
        <v>67</v>
      </c>
      <c r="Q138">
        <v>804000</v>
      </c>
      <c r="R138">
        <v>0</v>
      </c>
      <c r="S138">
        <v>0</v>
      </c>
      <c r="T138">
        <v>0</v>
      </c>
      <c r="U138">
        <v>0</v>
      </c>
      <c r="V138" s="28">
        <v>1659000</v>
      </c>
    </row>
    <row r="139" spans="2:22" ht="15" customHeight="1">
      <c r="B139" t="s">
        <v>276</v>
      </c>
      <c r="C139" t="s">
        <v>300</v>
      </c>
      <c r="D139" s="3">
        <v>205031000794</v>
      </c>
      <c r="E139" t="s">
        <v>300</v>
      </c>
      <c r="F139" s="3">
        <v>205031000794</v>
      </c>
      <c r="G139">
        <v>46</v>
      </c>
      <c r="H139">
        <v>0</v>
      </c>
      <c r="I139">
        <v>46</v>
      </c>
      <c r="J139">
        <v>47</v>
      </c>
      <c r="K139">
        <v>0</v>
      </c>
      <c r="L139">
        <v>0</v>
      </c>
      <c r="M139">
        <v>1</v>
      </c>
      <c r="N139">
        <v>1</v>
      </c>
      <c r="O139">
        <v>45000</v>
      </c>
      <c r="P139">
        <v>46</v>
      </c>
      <c r="Q139">
        <v>552000</v>
      </c>
      <c r="R139">
        <v>0</v>
      </c>
      <c r="S139">
        <v>0</v>
      </c>
      <c r="T139">
        <v>0</v>
      </c>
      <c r="U139">
        <v>0</v>
      </c>
      <c r="V139" s="28">
        <v>597000</v>
      </c>
    </row>
    <row r="140" spans="2:22" ht="15" customHeight="1">
      <c r="B140" t="s">
        <v>276</v>
      </c>
      <c r="C140" t="s">
        <v>301</v>
      </c>
      <c r="D140" s="3">
        <v>205031000905</v>
      </c>
      <c r="E140" t="s">
        <v>301</v>
      </c>
      <c r="F140" s="3">
        <v>205031000905</v>
      </c>
      <c r="G140">
        <v>53</v>
      </c>
      <c r="H140">
        <v>0</v>
      </c>
      <c r="I140">
        <v>53</v>
      </c>
      <c r="J140">
        <v>147</v>
      </c>
      <c r="K140">
        <v>0</v>
      </c>
      <c r="L140">
        <v>0</v>
      </c>
      <c r="M140">
        <v>94</v>
      </c>
      <c r="N140">
        <v>94</v>
      </c>
      <c r="O140">
        <v>4230000</v>
      </c>
      <c r="P140">
        <v>53</v>
      </c>
      <c r="Q140">
        <v>636000</v>
      </c>
      <c r="R140">
        <v>0</v>
      </c>
      <c r="S140">
        <v>0</v>
      </c>
      <c r="T140">
        <v>0</v>
      </c>
      <c r="U140">
        <v>0</v>
      </c>
      <c r="V140" s="28">
        <v>4866000</v>
      </c>
    </row>
    <row r="141" spans="2:22" ht="15" customHeight="1">
      <c r="B141" t="s">
        <v>276</v>
      </c>
      <c r="C141" t="s">
        <v>302</v>
      </c>
      <c r="D141" s="3">
        <v>205031000921</v>
      </c>
      <c r="E141" t="s">
        <v>302</v>
      </c>
      <c r="F141" s="3">
        <v>205031000921</v>
      </c>
      <c r="G141">
        <v>14</v>
      </c>
      <c r="H141">
        <v>0</v>
      </c>
      <c r="I141">
        <v>14</v>
      </c>
      <c r="J141">
        <v>30</v>
      </c>
      <c r="K141">
        <v>0</v>
      </c>
      <c r="L141">
        <v>0</v>
      </c>
      <c r="M141">
        <v>16</v>
      </c>
      <c r="N141">
        <v>16</v>
      </c>
      <c r="O141">
        <v>720000</v>
      </c>
      <c r="P141">
        <v>14</v>
      </c>
      <c r="Q141">
        <v>168000</v>
      </c>
      <c r="R141">
        <v>0</v>
      </c>
      <c r="S141">
        <v>0</v>
      </c>
      <c r="T141">
        <v>0</v>
      </c>
      <c r="U141">
        <v>0</v>
      </c>
      <c r="V141" s="28">
        <v>888000</v>
      </c>
    </row>
    <row r="142" spans="2:22" ht="15" customHeight="1">
      <c r="B142" t="s">
        <v>276</v>
      </c>
      <c r="C142" t="s">
        <v>303</v>
      </c>
      <c r="D142" s="3">
        <v>205031001049</v>
      </c>
      <c r="E142" t="s">
        <v>303</v>
      </c>
      <c r="F142" s="3">
        <v>205031001049</v>
      </c>
      <c r="G142">
        <v>12</v>
      </c>
      <c r="H142">
        <v>0</v>
      </c>
      <c r="I142">
        <v>12</v>
      </c>
      <c r="J142">
        <v>17</v>
      </c>
      <c r="K142">
        <v>0</v>
      </c>
      <c r="L142">
        <v>0</v>
      </c>
      <c r="M142">
        <v>5</v>
      </c>
      <c r="N142">
        <v>5</v>
      </c>
      <c r="O142">
        <v>225000</v>
      </c>
      <c r="P142">
        <v>12</v>
      </c>
      <c r="Q142">
        <v>144000</v>
      </c>
      <c r="R142">
        <v>0</v>
      </c>
      <c r="S142">
        <v>0</v>
      </c>
      <c r="T142">
        <v>0</v>
      </c>
      <c r="U142">
        <v>0</v>
      </c>
      <c r="V142" s="28">
        <v>369000</v>
      </c>
    </row>
    <row r="143" spans="2:22" ht="15" customHeight="1">
      <c r="B143" t="s">
        <v>276</v>
      </c>
      <c r="C143" t="s">
        <v>304</v>
      </c>
      <c r="D143" s="3">
        <v>205031001081</v>
      </c>
      <c r="E143" t="s">
        <v>304</v>
      </c>
      <c r="F143" s="3">
        <v>205031001081</v>
      </c>
      <c r="G143">
        <v>50</v>
      </c>
      <c r="H143">
        <v>0</v>
      </c>
      <c r="I143">
        <v>50</v>
      </c>
      <c r="J143">
        <v>57</v>
      </c>
      <c r="K143">
        <v>0</v>
      </c>
      <c r="L143">
        <v>0</v>
      </c>
      <c r="M143">
        <v>7</v>
      </c>
      <c r="N143">
        <v>7</v>
      </c>
      <c r="O143">
        <v>315000</v>
      </c>
      <c r="P143">
        <v>50</v>
      </c>
      <c r="Q143">
        <v>600000</v>
      </c>
      <c r="R143">
        <v>0</v>
      </c>
      <c r="S143">
        <v>0</v>
      </c>
      <c r="T143">
        <v>0</v>
      </c>
      <c r="U143">
        <v>0</v>
      </c>
      <c r="V143" s="28">
        <v>915000</v>
      </c>
    </row>
    <row r="144" spans="2:22" ht="15" customHeight="1">
      <c r="B144" t="s">
        <v>276</v>
      </c>
      <c r="C144" t="s">
        <v>305</v>
      </c>
      <c r="D144" s="3">
        <v>205031001090</v>
      </c>
      <c r="E144" t="s">
        <v>305</v>
      </c>
      <c r="F144" s="3">
        <v>205031001090</v>
      </c>
      <c r="G144">
        <v>23</v>
      </c>
      <c r="H144">
        <v>0</v>
      </c>
      <c r="I144">
        <v>23</v>
      </c>
      <c r="J144">
        <v>44</v>
      </c>
      <c r="K144">
        <v>0</v>
      </c>
      <c r="L144">
        <v>0</v>
      </c>
      <c r="M144">
        <v>21</v>
      </c>
      <c r="N144">
        <v>21</v>
      </c>
      <c r="O144">
        <v>945000</v>
      </c>
      <c r="P144">
        <v>23</v>
      </c>
      <c r="Q144">
        <v>276000</v>
      </c>
      <c r="R144">
        <v>0</v>
      </c>
      <c r="S144">
        <v>0</v>
      </c>
      <c r="T144">
        <v>0</v>
      </c>
      <c r="U144">
        <v>0</v>
      </c>
      <c r="V144" s="28">
        <v>1221000</v>
      </c>
    </row>
    <row r="145" spans="2:22" ht="15" customHeight="1">
      <c r="B145" t="s">
        <v>276</v>
      </c>
      <c r="C145" t="s">
        <v>306</v>
      </c>
      <c r="D145" s="3">
        <v>205031001103</v>
      </c>
      <c r="E145" t="s">
        <v>306</v>
      </c>
      <c r="F145" s="3">
        <v>205031001103</v>
      </c>
      <c r="G145">
        <v>77</v>
      </c>
      <c r="H145">
        <v>4</v>
      </c>
      <c r="I145">
        <v>81</v>
      </c>
      <c r="J145">
        <v>77</v>
      </c>
      <c r="K145">
        <v>7</v>
      </c>
      <c r="L145">
        <v>0</v>
      </c>
      <c r="M145">
        <v>0</v>
      </c>
      <c r="N145">
        <v>0</v>
      </c>
      <c r="O145">
        <v>0</v>
      </c>
      <c r="P145">
        <v>77</v>
      </c>
      <c r="Q145">
        <v>924000</v>
      </c>
      <c r="R145">
        <v>3</v>
      </c>
      <c r="S145">
        <v>3</v>
      </c>
      <c r="T145">
        <v>183000</v>
      </c>
      <c r="U145">
        <v>0</v>
      </c>
      <c r="V145" s="28">
        <v>1107000</v>
      </c>
    </row>
    <row r="146" spans="2:22" ht="15" customHeight="1">
      <c r="B146" t="s">
        <v>276</v>
      </c>
      <c r="C146" t="s">
        <v>307</v>
      </c>
      <c r="D146" s="3">
        <v>205031001120</v>
      </c>
      <c r="E146" t="s">
        <v>307</v>
      </c>
      <c r="F146" s="3">
        <v>205031001120</v>
      </c>
      <c r="G146">
        <v>23</v>
      </c>
      <c r="H146">
        <v>0</v>
      </c>
      <c r="I146">
        <v>23</v>
      </c>
      <c r="J146">
        <v>33</v>
      </c>
      <c r="K146">
        <v>0</v>
      </c>
      <c r="L146">
        <v>0</v>
      </c>
      <c r="M146">
        <v>10</v>
      </c>
      <c r="N146">
        <v>10</v>
      </c>
      <c r="O146">
        <v>450000</v>
      </c>
      <c r="P146">
        <v>23</v>
      </c>
      <c r="Q146">
        <v>276000</v>
      </c>
      <c r="R146">
        <v>0</v>
      </c>
      <c r="S146">
        <v>0</v>
      </c>
      <c r="T146">
        <v>0</v>
      </c>
      <c r="U146">
        <v>0</v>
      </c>
      <c r="V146" s="28">
        <v>726000</v>
      </c>
    </row>
    <row r="147" spans="2:22" ht="15" customHeight="1">
      <c r="B147" t="s">
        <v>276</v>
      </c>
      <c r="C147" t="s">
        <v>308</v>
      </c>
      <c r="D147" s="3">
        <v>205031001146</v>
      </c>
      <c r="E147" t="s">
        <v>308</v>
      </c>
      <c r="F147" s="3">
        <v>205031001146</v>
      </c>
      <c r="G147">
        <v>7</v>
      </c>
      <c r="H147">
        <v>0</v>
      </c>
      <c r="I147">
        <v>7</v>
      </c>
      <c r="J147">
        <v>6</v>
      </c>
      <c r="K147">
        <v>0</v>
      </c>
      <c r="L147">
        <v>0</v>
      </c>
      <c r="M147">
        <v>-1</v>
      </c>
      <c r="N147">
        <v>0</v>
      </c>
      <c r="O147">
        <v>0</v>
      </c>
      <c r="P147">
        <v>6</v>
      </c>
      <c r="Q147">
        <v>72000</v>
      </c>
      <c r="R147">
        <v>0</v>
      </c>
      <c r="S147">
        <v>0</v>
      </c>
      <c r="T147">
        <v>0</v>
      </c>
      <c r="U147">
        <v>0</v>
      </c>
      <c r="V147" s="28">
        <v>72000</v>
      </c>
    </row>
    <row r="148" spans="2:22" ht="15" customHeight="1">
      <c r="B148" t="s">
        <v>276</v>
      </c>
      <c r="C148" t="s">
        <v>309</v>
      </c>
      <c r="D148" s="3">
        <v>205031001162</v>
      </c>
      <c r="E148" t="s">
        <v>309</v>
      </c>
      <c r="F148" s="3">
        <v>205031001162</v>
      </c>
      <c r="G148">
        <v>21</v>
      </c>
      <c r="H148">
        <v>0</v>
      </c>
      <c r="I148">
        <v>21</v>
      </c>
      <c r="J148">
        <v>55</v>
      </c>
      <c r="K148">
        <v>0</v>
      </c>
      <c r="L148">
        <v>0</v>
      </c>
      <c r="M148">
        <v>34</v>
      </c>
      <c r="N148">
        <v>34</v>
      </c>
      <c r="O148">
        <v>1530000</v>
      </c>
      <c r="P148">
        <v>21</v>
      </c>
      <c r="Q148">
        <v>252000</v>
      </c>
      <c r="R148">
        <v>0</v>
      </c>
      <c r="S148">
        <v>0</v>
      </c>
      <c r="T148">
        <v>0</v>
      </c>
      <c r="U148">
        <v>0</v>
      </c>
      <c r="V148" s="28">
        <v>1782000</v>
      </c>
    </row>
    <row r="149" spans="2:22" ht="15" customHeight="1">
      <c r="B149" t="s">
        <v>276</v>
      </c>
      <c r="C149" t="s">
        <v>310</v>
      </c>
      <c r="D149" s="3">
        <v>205031001171</v>
      </c>
      <c r="E149" t="s">
        <v>310</v>
      </c>
      <c r="F149" s="3">
        <v>205031001171</v>
      </c>
      <c r="G149">
        <v>7</v>
      </c>
      <c r="H149">
        <v>0</v>
      </c>
      <c r="I149">
        <v>7</v>
      </c>
      <c r="J149">
        <v>6</v>
      </c>
      <c r="K149">
        <v>0</v>
      </c>
      <c r="L149">
        <v>0</v>
      </c>
      <c r="M149">
        <v>-1</v>
      </c>
      <c r="N149">
        <v>0</v>
      </c>
      <c r="O149">
        <v>0</v>
      </c>
      <c r="P149">
        <v>6</v>
      </c>
      <c r="Q149">
        <v>72000</v>
      </c>
      <c r="R149">
        <v>0</v>
      </c>
      <c r="S149">
        <v>0</v>
      </c>
      <c r="T149">
        <v>0</v>
      </c>
      <c r="U149">
        <v>0</v>
      </c>
      <c r="V149" s="28">
        <v>72000</v>
      </c>
    </row>
    <row r="150" spans="2:22" ht="15" customHeight="1">
      <c r="B150" t="s">
        <v>276</v>
      </c>
      <c r="C150" t="s">
        <v>311</v>
      </c>
      <c r="D150" s="3">
        <v>205031001189</v>
      </c>
      <c r="E150" t="s">
        <v>311</v>
      </c>
      <c r="F150" s="3">
        <v>205031001189</v>
      </c>
      <c r="G150">
        <v>20</v>
      </c>
      <c r="H150">
        <v>0</v>
      </c>
      <c r="I150">
        <v>20</v>
      </c>
      <c r="J150">
        <v>20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20</v>
      </c>
      <c r="Q150">
        <v>240000</v>
      </c>
      <c r="R150">
        <v>0</v>
      </c>
      <c r="S150">
        <v>0</v>
      </c>
      <c r="T150">
        <v>0</v>
      </c>
      <c r="U150">
        <v>0</v>
      </c>
      <c r="V150" s="28">
        <v>240000</v>
      </c>
    </row>
    <row r="151" spans="2:22" ht="15" customHeight="1">
      <c r="B151" t="s">
        <v>276</v>
      </c>
      <c r="C151" t="s">
        <v>312</v>
      </c>
      <c r="D151" s="3">
        <v>205031001201</v>
      </c>
      <c r="E151" t="s">
        <v>312</v>
      </c>
      <c r="F151" s="3">
        <v>205031001201</v>
      </c>
      <c r="G151">
        <v>44</v>
      </c>
      <c r="H151">
        <v>0</v>
      </c>
      <c r="I151">
        <v>44</v>
      </c>
      <c r="J151">
        <v>44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44</v>
      </c>
      <c r="Q151">
        <v>528000</v>
      </c>
      <c r="R151">
        <v>0</v>
      </c>
      <c r="S151">
        <v>0</v>
      </c>
      <c r="T151">
        <v>0</v>
      </c>
      <c r="U151">
        <v>0</v>
      </c>
      <c r="V151" s="28">
        <v>528000</v>
      </c>
    </row>
    <row r="152" spans="2:22" ht="15" customHeight="1">
      <c r="B152" t="s">
        <v>276</v>
      </c>
      <c r="C152" t="s">
        <v>313</v>
      </c>
      <c r="D152" s="3">
        <v>205031001219</v>
      </c>
      <c r="E152" t="s">
        <v>313</v>
      </c>
      <c r="F152" s="3">
        <v>205031001219</v>
      </c>
      <c r="G152">
        <v>15</v>
      </c>
      <c r="H152">
        <v>0</v>
      </c>
      <c r="I152">
        <v>15</v>
      </c>
      <c r="J152">
        <v>11</v>
      </c>
      <c r="K152">
        <v>0</v>
      </c>
      <c r="L152">
        <v>0</v>
      </c>
      <c r="M152">
        <v>-4</v>
      </c>
      <c r="N152">
        <v>0</v>
      </c>
      <c r="O152">
        <v>0</v>
      </c>
      <c r="P152">
        <v>11</v>
      </c>
      <c r="Q152">
        <v>132000</v>
      </c>
      <c r="R152">
        <v>0</v>
      </c>
      <c r="S152">
        <v>0</v>
      </c>
      <c r="T152">
        <v>0</v>
      </c>
      <c r="U152">
        <v>0</v>
      </c>
      <c r="V152" s="28">
        <v>132000</v>
      </c>
    </row>
    <row r="153" spans="2:22" ht="15" customHeight="1">
      <c r="B153" t="s">
        <v>276</v>
      </c>
      <c r="C153" t="s">
        <v>314</v>
      </c>
      <c r="D153" s="3">
        <v>205031001235</v>
      </c>
      <c r="E153" t="s">
        <v>314</v>
      </c>
      <c r="F153" s="3">
        <v>205031001235</v>
      </c>
      <c r="G153">
        <v>71</v>
      </c>
      <c r="H153">
        <v>0</v>
      </c>
      <c r="I153">
        <v>71</v>
      </c>
      <c r="J153">
        <v>55</v>
      </c>
      <c r="K153">
        <v>0</v>
      </c>
      <c r="L153">
        <v>0</v>
      </c>
      <c r="M153">
        <v>-16</v>
      </c>
      <c r="N153">
        <v>0</v>
      </c>
      <c r="O153">
        <v>0</v>
      </c>
      <c r="P153">
        <v>55</v>
      </c>
      <c r="Q153">
        <v>660000</v>
      </c>
      <c r="R153">
        <v>0</v>
      </c>
      <c r="S153">
        <v>0</v>
      </c>
      <c r="T153">
        <v>0</v>
      </c>
      <c r="U153">
        <v>0</v>
      </c>
      <c r="V153" s="28">
        <v>660000</v>
      </c>
    </row>
    <row r="154" spans="2:22" ht="15" customHeight="1">
      <c r="B154" t="s">
        <v>276</v>
      </c>
      <c r="C154" t="s">
        <v>315</v>
      </c>
      <c r="D154" s="3">
        <v>205031001278</v>
      </c>
      <c r="E154" t="s">
        <v>315</v>
      </c>
      <c r="F154" s="3">
        <v>205031001278</v>
      </c>
      <c r="G154">
        <v>51</v>
      </c>
      <c r="H154">
        <v>0</v>
      </c>
      <c r="I154">
        <v>51</v>
      </c>
      <c r="J154">
        <v>46</v>
      </c>
      <c r="K154">
        <v>0</v>
      </c>
      <c r="L154">
        <v>0</v>
      </c>
      <c r="M154">
        <v>-5</v>
      </c>
      <c r="N154">
        <v>0</v>
      </c>
      <c r="O154">
        <v>0</v>
      </c>
      <c r="P154">
        <v>46</v>
      </c>
      <c r="Q154">
        <v>552000</v>
      </c>
      <c r="R154">
        <v>0</v>
      </c>
      <c r="S154">
        <v>0</v>
      </c>
      <c r="T154">
        <v>0</v>
      </c>
      <c r="U154">
        <v>0</v>
      </c>
      <c r="V154" s="28">
        <v>552000</v>
      </c>
    </row>
    <row r="155" spans="2:22" ht="15" customHeight="1">
      <c r="B155" t="s">
        <v>276</v>
      </c>
      <c r="C155" t="s">
        <v>316</v>
      </c>
      <c r="D155" s="3">
        <v>205031001286</v>
      </c>
      <c r="E155" t="s">
        <v>316</v>
      </c>
      <c r="F155" s="3">
        <v>205031001286</v>
      </c>
      <c r="G155">
        <v>28</v>
      </c>
      <c r="H155">
        <v>0</v>
      </c>
      <c r="I155">
        <v>28</v>
      </c>
      <c r="J155">
        <v>31</v>
      </c>
      <c r="K155">
        <v>0</v>
      </c>
      <c r="L155">
        <v>0</v>
      </c>
      <c r="M155">
        <v>3</v>
      </c>
      <c r="N155">
        <v>3</v>
      </c>
      <c r="O155">
        <v>135000</v>
      </c>
      <c r="P155">
        <v>28</v>
      </c>
      <c r="Q155">
        <v>336000</v>
      </c>
      <c r="R155">
        <v>0</v>
      </c>
      <c r="S155">
        <v>0</v>
      </c>
      <c r="T155">
        <v>0</v>
      </c>
      <c r="U155">
        <v>0</v>
      </c>
      <c r="V155" s="28">
        <v>471000</v>
      </c>
    </row>
    <row r="156" spans="2:22" ht="15" customHeight="1">
      <c r="B156" t="s">
        <v>276</v>
      </c>
      <c r="C156" t="s">
        <v>317</v>
      </c>
      <c r="D156" s="3">
        <v>205031001316</v>
      </c>
      <c r="E156" t="s">
        <v>317</v>
      </c>
      <c r="F156" s="3">
        <v>205031001316</v>
      </c>
      <c r="G156">
        <v>60</v>
      </c>
      <c r="H156">
        <v>0</v>
      </c>
      <c r="I156">
        <v>60</v>
      </c>
      <c r="J156">
        <v>65</v>
      </c>
      <c r="K156">
        <v>0</v>
      </c>
      <c r="L156">
        <v>0</v>
      </c>
      <c r="M156">
        <v>5</v>
      </c>
      <c r="N156">
        <v>5</v>
      </c>
      <c r="O156">
        <v>225000</v>
      </c>
      <c r="P156">
        <v>60</v>
      </c>
      <c r="Q156">
        <v>720000</v>
      </c>
      <c r="R156">
        <v>0</v>
      </c>
      <c r="S156">
        <v>0</v>
      </c>
      <c r="T156">
        <v>0</v>
      </c>
      <c r="U156">
        <v>0</v>
      </c>
      <c r="V156" s="28">
        <v>945000</v>
      </c>
    </row>
    <row r="157" spans="2:22" ht="15" customHeight="1">
      <c r="B157" t="s">
        <v>276</v>
      </c>
      <c r="C157" t="s">
        <v>318</v>
      </c>
      <c r="D157" s="3">
        <v>205031001324</v>
      </c>
      <c r="E157" t="s">
        <v>318</v>
      </c>
      <c r="F157" s="3">
        <v>205031001324</v>
      </c>
      <c r="G157">
        <v>14</v>
      </c>
      <c r="H157">
        <v>0</v>
      </c>
      <c r="I157">
        <v>14</v>
      </c>
      <c r="J157">
        <v>23</v>
      </c>
      <c r="K157">
        <v>0</v>
      </c>
      <c r="L157">
        <v>0</v>
      </c>
      <c r="M157">
        <v>9</v>
      </c>
      <c r="N157">
        <v>9</v>
      </c>
      <c r="O157">
        <v>405000</v>
      </c>
      <c r="P157">
        <v>14</v>
      </c>
      <c r="Q157">
        <v>168000</v>
      </c>
      <c r="R157">
        <v>0</v>
      </c>
      <c r="S157">
        <v>0</v>
      </c>
      <c r="T157">
        <v>0</v>
      </c>
      <c r="U157">
        <v>0</v>
      </c>
      <c r="V157" s="28">
        <v>573000</v>
      </c>
    </row>
    <row r="158" spans="2:22" ht="15" customHeight="1">
      <c r="B158" t="s">
        <v>276</v>
      </c>
      <c r="C158" t="s">
        <v>319</v>
      </c>
      <c r="D158" s="3">
        <v>205031001341</v>
      </c>
      <c r="E158" t="s">
        <v>319</v>
      </c>
      <c r="F158" s="3">
        <v>205031001341</v>
      </c>
      <c r="G158">
        <v>11</v>
      </c>
      <c r="H158">
        <v>0</v>
      </c>
      <c r="I158">
        <v>11</v>
      </c>
      <c r="J158">
        <v>19</v>
      </c>
      <c r="K158">
        <v>0</v>
      </c>
      <c r="L158">
        <v>0</v>
      </c>
      <c r="M158">
        <v>8</v>
      </c>
      <c r="N158">
        <v>8</v>
      </c>
      <c r="O158">
        <v>360000</v>
      </c>
      <c r="P158">
        <v>11</v>
      </c>
      <c r="Q158">
        <v>132000</v>
      </c>
      <c r="R158">
        <v>0</v>
      </c>
      <c r="S158">
        <v>0</v>
      </c>
      <c r="T158">
        <v>0</v>
      </c>
      <c r="U158">
        <v>0</v>
      </c>
      <c r="V158" s="28">
        <v>492000</v>
      </c>
    </row>
    <row r="159" spans="2:22" ht="15" customHeight="1">
      <c r="B159" t="s">
        <v>276</v>
      </c>
      <c r="C159" t="s">
        <v>320</v>
      </c>
      <c r="D159" s="3">
        <v>205031001359</v>
      </c>
      <c r="E159" t="s">
        <v>320</v>
      </c>
      <c r="F159" s="3">
        <v>205031001359</v>
      </c>
      <c r="G159">
        <v>12</v>
      </c>
      <c r="H159">
        <v>0</v>
      </c>
      <c r="I159">
        <v>12</v>
      </c>
      <c r="J159">
        <v>15</v>
      </c>
      <c r="K159">
        <v>0</v>
      </c>
      <c r="L159">
        <v>0</v>
      </c>
      <c r="M159">
        <v>3</v>
      </c>
      <c r="N159">
        <v>3</v>
      </c>
      <c r="O159">
        <v>135000</v>
      </c>
      <c r="P159">
        <v>12</v>
      </c>
      <c r="Q159">
        <v>144000</v>
      </c>
      <c r="R159">
        <v>0</v>
      </c>
      <c r="S159">
        <v>0</v>
      </c>
      <c r="T159">
        <v>0</v>
      </c>
      <c r="U159">
        <v>0</v>
      </c>
      <c r="V159" s="28">
        <v>279000</v>
      </c>
    </row>
    <row r="160" spans="2:22" ht="15" customHeight="1">
      <c r="B160" t="s">
        <v>276</v>
      </c>
      <c r="C160" t="s">
        <v>321</v>
      </c>
      <c r="D160" s="3">
        <v>205031001367</v>
      </c>
      <c r="E160" t="s">
        <v>321</v>
      </c>
      <c r="F160" s="3">
        <v>205031001367</v>
      </c>
      <c r="G160">
        <v>39</v>
      </c>
      <c r="H160">
        <v>0</v>
      </c>
      <c r="I160">
        <v>39</v>
      </c>
      <c r="J160">
        <v>57</v>
      </c>
      <c r="K160">
        <v>0</v>
      </c>
      <c r="L160">
        <v>0</v>
      </c>
      <c r="M160">
        <v>18</v>
      </c>
      <c r="N160">
        <v>18</v>
      </c>
      <c r="O160">
        <v>810000</v>
      </c>
      <c r="P160">
        <v>39</v>
      </c>
      <c r="Q160">
        <v>468000</v>
      </c>
      <c r="R160">
        <v>0</v>
      </c>
      <c r="S160">
        <v>0</v>
      </c>
      <c r="T160">
        <v>0</v>
      </c>
      <c r="U160">
        <v>0</v>
      </c>
      <c r="V160" s="28">
        <v>1278000</v>
      </c>
    </row>
    <row r="161" spans="2:22" ht="15" customHeight="1">
      <c r="B161" t="s">
        <v>276</v>
      </c>
      <c r="C161" t="s">
        <v>322</v>
      </c>
      <c r="D161" s="3">
        <v>205031001375</v>
      </c>
      <c r="E161" t="s">
        <v>322</v>
      </c>
      <c r="F161" s="3">
        <v>205031001375</v>
      </c>
      <c r="G161">
        <v>18</v>
      </c>
      <c r="H161">
        <v>0</v>
      </c>
      <c r="I161">
        <v>18</v>
      </c>
      <c r="J161">
        <v>10</v>
      </c>
      <c r="K161">
        <v>0</v>
      </c>
      <c r="L161">
        <v>0</v>
      </c>
      <c r="M161">
        <v>-8</v>
      </c>
      <c r="N161">
        <v>0</v>
      </c>
      <c r="O161">
        <v>0</v>
      </c>
      <c r="P161">
        <v>10</v>
      </c>
      <c r="Q161">
        <v>120000</v>
      </c>
      <c r="R161">
        <v>0</v>
      </c>
      <c r="S161">
        <v>0</v>
      </c>
      <c r="T161">
        <v>0</v>
      </c>
      <c r="U161">
        <v>0</v>
      </c>
      <c r="V161" s="28">
        <v>120000</v>
      </c>
    </row>
    <row r="162" spans="2:22" ht="15" customHeight="1">
      <c r="B162" t="s">
        <v>276</v>
      </c>
      <c r="C162" t="s">
        <v>323</v>
      </c>
      <c r="D162" s="3">
        <v>205031001391</v>
      </c>
      <c r="E162" t="s">
        <v>323</v>
      </c>
      <c r="F162" s="3">
        <v>205031001391</v>
      </c>
      <c r="G162">
        <v>32</v>
      </c>
      <c r="H162">
        <v>0</v>
      </c>
      <c r="I162">
        <v>32</v>
      </c>
      <c r="J162">
        <v>20</v>
      </c>
      <c r="K162">
        <v>0</v>
      </c>
      <c r="L162">
        <v>0</v>
      </c>
      <c r="M162">
        <v>-12</v>
      </c>
      <c r="N162">
        <v>0</v>
      </c>
      <c r="O162">
        <v>0</v>
      </c>
      <c r="P162">
        <v>20</v>
      </c>
      <c r="Q162">
        <v>240000</v>
      </c>
      <c r="R162">
        <v>0</v>
      </c>
      <c r="S162">
        <v>0</v>
      </c>
      <c r="T162">
        <v>0</v>
      </c>
      <c r="U162">
        <v>0</v>
      </c>
      <c r="V162" s="28">
        <v>240000</v>
      </c>
    </row>
    <row r="163" spans="2:22" ht="15" customHeight="1">
      <c r="B163" t="s">
        <v>276</v>
      </c>
      <c r="C163" t="s">
        <v>324</v>
      </c>
      <c r="D163" s="3">
        <v>205031001413</v>
      </c>
      <c r="E163" t="s">
        <v>324</v>
      </c>
      <c r="F163" s="3">
        <v>205031001413</v>
      </c>
      <c r="G163">
        <v>8</v>
      </c>
      <c r="H163">
        <v>0</v>
      </c>
      <c r="I163">
        <v>8</v>
      </c>
      <c r="J163">
        <v>4</v>
      </c>
      <c r="K163">
        <v>0</v>
      </c>
      <c r="L163">
        <v>0</v>
      </c>
      <c r="M163">
        <v>-4</v>
      </c>
      <c r="N163">
        <v>0</v>
      </c>
      <c r="O163">
        <v>0</v>
      </c>
      <c r="P163">
        <v>4</v>
      </c>
      <c r="Q163">
        <v>48000</v>
      </c>
      <c r="R163">
        <v>0</v>
      </c>
      <c r="S163">
        <v>0</v>
      </c>
      <c r="T163">
        <v>0</v>
      </c>
      <c r="U163">
        <v>0</v>
      </c>
      <c r="V163" s="28">
        <v>48000</v>
      </c>
    </row>
    <row r="164" spans="2:22" ht="15" customHeight="1">
      <c r="B164" t="s">
        <v>276</v>
      </c>
      <c r="C164" t="s">
        <v>325</v>
      </c>
      <c r="D164" s="3">
        <v>205031001421</v>
      </c>
      <c r="E164" t="s">
        <v>325</v>
      </c>
      <c r="F164" s="3">
        <v>205031001421</v>
      </c>
      <c r="G164">
        <v>18</v>
      </c>
      <c r="H164">
        <v>0</v>
      </c>
      <c r="I164">
        <v>18</v>
      </c>
      <c r="J164">
        <v>24</v>
      </c>
      <c r="K164">
        <v>0</v>
      </c>
      <c r="L164">
        <v>0</v>
      </c>
      <c r="M164">
        <v>6</v>
      </c>
      <c r="N164">
        <v>6</v>
      </c>
      <c r="O164">
        <v>270000</v>
      </c>
      <c r="P164">
        <v>18</v>
      </c>
      <c r="Q164">
        <v>216000</v>
      </c>
      <c r="R164">
        <v>0</v>
      </c>
      <c r="S164">
        <v>0</v>
      </c>
      <c r="T164">
        <v>0</v>
      </c>
      <c r="U164">
        <v>0</v>
      </c>
      <c r="V164" s="28">
        <v>486000</v>
      </c>
    </row>
    <row r="165" spans="2:22" ht="15" customHeight="1">
      <c r="B165" t="s">
        <v>276</v>
      </c>
      <c r="C165" t="s">
        <v>326</v>
      </c>
      <c r="D165" s="3">
        <v>205031001481</v>
      </c>
      <c r="E165" t="s">
        <v>326</v>
      </c>
      <c r="F165" s="3">
        <v>205031001481</v>
      </c>
      <c r="G165">
        <v>22</v>
      </c>
      <c r="H165">
        <v>0</v>
      </c>
      <c r="I165">
        <v>22</v>
      </c>
      <c r="J165">
        <v>19</v>
      </c>
      <c r="K165">
        <v>0</v>
      </c>
      <c r="L165">
        <v>0</v>
      </c>
      <c r="M165">
        <v>-3</v>
      </c>
      <c r="N165">
        <v>0</v>
      </c>
      <c r="O165">
        <v>0</v>
      </c>
      <c r="P165">
        <v>19</v>
      </c>
      <c r="Q165">
        <v>228000</v>
      </c>
      <c r="R165">
        <v>0</v>
      </c>
      <c r="S165">
        <v>0</v>
      </c>
      <c r="T165">
        <v>0</v>
      </c>
      <c r="U165">
        <v>0</v>
      </c>
      <c r="V165" s="28">
        <v>228000</v>
      </c>
    </row>
    <row r="166" spans="2:22" ht="15" customHeight="1">
      <c r="B166" t="s">
        <v>276</v>
      </c>
      <c r="C166" t="s">
        <v>327</v>
      </c>
      <c r="D166" s="3">
        <v>205031001502</v>
      </c>
      <c r="E166" t="s">
        <v>327</v>
      </c>
      <c r="F166" s="3">
        <v>205031001502</v>
      </c>
      <c r="G166">
        <v>24</v>
      </c>
      <c r="H166">
        <v>0</v>
      </c>
      <c r="I166">
        <v>24</v>
      </c>
      <c r="J166">
        <v>17</v>
      </c>
      <c r="K166">
        <v>0</v>
      </c>
      <c r="L166">
        <v>0</v>
      </c>
      <c r="M166">
        <v>-7</v>
      </c>
      <c r="N166">
        <v>0</v>
      </c>
      <c r="O166">
        <v>0</v>
      </c>
      <c r="P166">
        <v>17</v>
      </c>
      <c r="Q166">
        <v>204000</v>
      </c>
      <c r="R166">
        <v>0</v>
      </c>
      <c r="S166">
        <v>0</v>
      </c>
      <c r="T166">
        <v>0</v>
      </c>
      <c r="U166">
        <v>0</v>
      </c>
      <c r="V166" s="28">
        <v>204000</v>
      </c>
    </row>
    <row r="167" spans="2:22" ht="15" customHeight="1">
      <c r="B167" t="s">
        <v>276</v>
      </c>
      <c r="C167" t="s">
        <v>328</v>
      </c>
      <c r="D167" s="3">
        <v>205031001553</v>
      </c>
      <c r="E167" t="s">
        <v>328</v>
      </c>
      <c r="F167" s="3">
        <v>205031001553</v>
      </c>
      <c r="G167">
        <v>10</v>
      </c>
      <c r="H167">
        <v>0</v>
      </c>
      <c r="I167">
        <v>10</v>
      </c>
      <c r="J167">
        <v>12</v>
      </c>
      <c r="K167">
        <v>0</v>
      </c>
      <c r="L167">
        <v>0</v>
      </c>
      <c r="M167">
        <v>2</v>
      </c>
      <c r="N167">
        <v>2</v>
      </c>
      <c r="O167">
        <v>90000</v>
      </c>
      <c r="P167">
        <v>10</v>
      </c>
      <c r="Q167">
        <v>120000</v>
      </c>
      <c r="R167">
        <v>0</v>
      </c>
      <c r="S167">
        <v>0</v>
      </c>
      <c r="T167">
        <v>0</v>
      </c>
      <c r="U167">
        <v>0</v>
      </c>
      <c r="V167" s="28">
        <v>210000</v>
      </c>
    </row>
    <row r="168" spans="2:22" ht="15" customHeight="1">
      <c r="B168" t="s">
        <v>276</v>
      </c>
      <c r="C168" t="s">
        <v>329</v>
      </c>
      <c r="D168" s="3">
        <v>205031010340</v>
      </c>
      <c r="E168" t="s">
        <v>329</v>
      </c>
      <c r="F168" s="3">
        <v>205031010340</v>
      </c>
      <c r="G168">
        <v>10</v>
      </c>
      <c r="H168">
        <v>0</v>
      </c>
      <c r="I168">
        <v>10</v>
      </c>
      <c r="J168">
        <v>12</v>
      </c>
      <c r="K168">
        <v>0</v>
      </c>
      <c r="L168">
        <v>0</v>
      </c>
      <c r="M168">
        <v>2</v>
      </c>
      <c r="N168">
        <v>2</v>
      </c>
      <c r="O168">
        <v>90000</v>
      </c>
      <c r="P168">
        <v>10</v>
      </c>
      <c r="Q168">
        <v>120000</v>
      </c>
      <c r="R168">
        <v>0</v>
      </c>
      <c r="S168">
        <v>0</v>
      </c>
      <c r="T168">
        <v>0</v>
      </c>
      <c r="U168">
        <v>0</v>
      </c>
      <c r="V168" s="28">
        <v>210000</v>
      </c>
    </row>
    <row r="169" spans="2:22" ht="15" customHeight="1">
      <c r="B169" t="s">
        <v>276</v>
      </c>
      <c r="C169" t="s">
        <v>330</v>
      </c>
      <c r="D169" s="3">
        <v>205031010404</v>
      </c>
      <c r="E169" t="s">
        <v>330</v>
      </c>
      <c r="F169" s="3">
        <v>205031010404</v>
      </c>
      <c r="G169">
        <v>27</v>
      </c>
      <c r="H169">
        <v>0</v>
      </c>
      <c r="I169">
        <v>27</v>
      </c>
      <c r="J169">
        <v>29</v>
      </c>
      <c r="K169">
        <v>0</v>
      </c>
      <c r="L169">
        <v>0</v>
      </c>
      <c r="M169">
        <v>2</v>
      </c>
      <c r="N169">
        <v>2</v>
      </c>
      <c r="O169">
        <v>90000</v>
      </c>
      <c r="P169">
        <v>27</v>
      </c>
      <c r="Q169">
        <v>324000</v>
      </c>
      <c r="R169">
        <v>0</v>
      </c>
      <c r="S169">
        <v>0</v>
      </c>
      <c r="T169">
        <v>0</v>
      </c>
      <c r="U169">
        <v>0</v>
      </c>
      <c r="V169" s="28">
        <v>414000</v>
      </c>
    </row>
    <row r="170" spans="2:22" ht="15" customHeight="1">
      <c r="B170" t="s">
        <v>276</v>
      </c>
      <c r="C170" t="s">
        <v>331</v>
      </c>
      <c r="D170" s="3">
        <v>205031010412</v>
      </c>
      <c r="E170" t="s">
        <v>331</v>
      </c>
      <c r="F170" s="3">
        <v>205031010412</v>
      </c>
      <c r="G170">
        <v>20</v>
      </c>
      <c r="H170">
        <v>0</v>
      </c>
      <c r="I170">
        <v>20</v>
      </c>
      <c r="J170">
        <v>48</v>
      </c>
      <c r="K170">
        <v>0</v>
      </c>
      <c r="L170">
        <v>0</v>
      </c>
      <c r="M170">
        <v>28</v>
      </c>
      <c r="N170">
        <v>28</v>
      </c>
      <c r="O170">
        <v>1260000</v>
      </c>
      <c r="P170">
        <v>20</v>
      </c>
      <c r="Q170">
        <v>240000</v>
      </c>
      <c r="R170">
        <v>0</v>
      </c>
      <c r="S170">
        <v>0</v>
      </c>
      <c r="T170">
        <v>0</v>
      </c>
      <c r="U170">
        <v>0</v>
      </c>
      <c r="V170" s="28">
        <v>1500000</v>
      </c>
    </row>
    <row r="171" spans="2:22" ht="15" customHeight="1">
      <c r="B171" t="s">
        <v>276</v>
      </c>
      <c r="C171" t="s">
        <v>332</v>
      </c>
      <c r="D171" s="3">
        <v>205031010480</v>
      </c>
      <c r="E171" t="s">
        <v>333</v>
      </c>
      <c r="F171" s="3">
        <v>205031010480</v>
      </c>
      <c r="G171">
        <v>14</v>
      </c>
      <c r="H171">
        <v>0</v>
      </c>
      <c r="I171">
        <v>14</v>
      </c>
      <c r="J171">
        <v>17</v>
      </c>
      <c r="K171">
        <v>0</v>
      </c>
      <c r="L171">
        <v>0</v>
      </c>
      <c r="M171">
        <v>3</v>
      </c>
      <c r="N171">
        <v>3</v>
      </c>
      <c r="O171">
        <v>135000</v>
      </c>
      <c r="P171">
        <v>14</v>
      </c>
      <c r="Q171">
        <v>168000</v>
      </c>
      <c r="R171">
        <v>0</v>
      </c>
      <c r="S171">
        <v>0</v>
      </c>
      <c r="T171">
        <v>0</v>
      </c>
      <c r="U171">
        <v>0</v>
      </c>
      <c r="V171" s="28">
        <v>303000</v>
      </c>
    </row>
    <row r="172" spans="2:22" ht="15" customHeight="1">
      <c r="B172" t="s">
        <v>276</v>
      </c>
      <c r="C172" t="s">
        <v>334</v>
      </c>
      <c r="D172" s="3">
        <v>405031000017</v>
      </c>
      <c r="E172" t="s">
        <v>334</v>
      </c>
      <c r="F172" s="3">
        <v>405031000017</v>
      </c>
      <c r="G172">
        <v>19</v>
      </c>
      <c r="H172">
        <v>0</v>
      </c>
      <c r="I172">
        <v>19</v>
      </c>
      <c r="J172">
        <v>11</v>
      </c>
      <c r="K172">
        <v>0</v>
      </c>
      <c r="L172">
        <v>0</v>
      </c>
      <c r="M172">
        <v>-8</v>
      </c>
      <c r="N172">
        <v>0</v>
      </c>
      <c r="O172">
        <v>0</v>
      </c>
      <c r="P172">
        <v>11</v>
      </c>
      <c r="Q172">
        <v>132000</v>
      </c>
      <c r="R172">
        <v>0</v>
      </c>
      <c r="S172">
        <v>0</v>
      </c>
      <c r="T172">
        <v>0</v>
      </c>
      <c r="U172">
        <v>0</v>
      </c>
      <c r="V172" s="28">
        <v>132000</v>
      </c>
    </row>
    <row r="173" spans="2:22" ht="15" customHeight="1">
      <c r="B173" t="s">
        <v>276</v>
      </c>
      <c r="C173" t="s">
        <v>335</v>
      </c>
      <c r="D173" s="3">
        <v>405031001561</v>
      </c>
      <c r="E173" t="s">
        <v>335</v>
      </c>
      <c r="F173" s="3">
        <v>405031001561</v>
      </c>
      <c r="G173">
        <v>28</v>
      </c>
      <c r="H173">
        <v>0</v>
      </c>
      <c r="I173">
        <v>28</v>
      </c>
      <c r="J173">
        <v>35</v>
      </c>
      <c r="K173">
        <v>0</v>
      </c>
      <c r="L173">
        <v>0</v>
      </c>
      <c r="M173">
        <v>7</v>
      </c>
      <c r="N173">
        <v>7</v>
      </c>
      <c r="O173">
        <v>315000</v>
      </c>
      <c r="P173">
        <v>28</v>
      </c>
      <c r="Q173">
        <v>336000</v>
      </c>
      <c r="R173">
        <v>0</v>
      </c>
      <c r="S173">
        <v>0</v>
      </c>
      <c r="T173">
        <v>0</v>
      </c>
      <c r="U173">
        <v>0</v>
      </c>
      <c r="V173" s="28">
        <v>651000</v>
      </c>
    </row>
    <row r="174" spans="1:22" s="19" customFormat="1" ht="15">
      <c r="A174" s="42" t="s">
        <v>14</v>
      </c>
      <c r="B174" s="42"/>
      <c r="C174" s="42"/>
      <c r="D174" s="42"/>
      <c r="E174" s="42"/>
      <c r="F174" s="18"/>
      <c r="G174" s="19">
        <v>3809</v>
      </c>
      <c r="H174" s="19">
        <v>208</v>
      </c>
      <c r="I174" s="19">
        <v>4017</v>
      </c>
      <c r="J174" s="19">
        <v>5115</v>
      </c>
      <c r="K174" s="19">
        <v>316</v>
      </c>
      <c r="L174" s="19">
        <v>294</v>
      </c>
      <c r="M174" s="19">
        <v>1306</v>
      </c>
      <c r="N174" s="19">
        <v>1383</v>
      </c>
      <c r="O174" s="19">
        <v>62235000</v>
      </c>
      <c r="P174" s="19">
        <v>3732</v>
      </c>
      <c r="Q174" s="19">
        <v>44784000</v>
      </c>
      <c r="R174" s="19">
        <v>108</v>
      </c>
      <c r="S174" s="19">
        <v>116</v>
      </c>
      <c r="T174" s="19">
        <v>7076000</v>
      </c>
      <c r="U174" s="19">
        <v>8820000</v>
      </c>
      <c r="V174" s="28">
        <v>122915000</v>
      </c>
    </row>
    <row r="175" spans="1:22" ht="15" customHeight="1">
      <c r="A175">
        <v>34</v>
      </c>
      <c r="B175" t="s">
        <v>336</v>
      </c>
      <c r="C175" t="s">
        <v>337</v>
      </c>
      <c r="D175" s="3">
        <v>105034000014</v>
      </c>
      <c r="E175" t="s">
        <v>338</v>
      </c>
      <c r="F175" s="3">
        <v>105034000014</v>
      </c>
      <c r="G175">
        <v>893</v>
      </c>
      <c r="H175">
        <v>110</v>
      </c>
      <c r="I175">
        <v>1003</v>
      </c>
      <c r="J175">
        <v>1168</v>
      </c>
      <c r="K175">
        <v>167</v>
      </c>
      <c r="L175">
        <v>0</v>
      </c>
      <c r="M175">
        <v>275</v>
      </c>
      <c r="N175">
        <v>275</v>
      </c>
      <c r="O175">
        <v>12375000</v>
      </c>
      <c r="P175">
        <v>893</v>
      </c>
      <c r="Q175">
        <v>10716000</v>
      </c>
      <c r="R175">
        <v>57</v>
      </c>
      <c r="S175">
        <v>57</v>
      </c>
      <c r="T175">
        <v>3477000</v>
      </c>
      <c r="U175">
        <v>0</v>
      </c>
      <c r="V175" s="28">
        <v>26568000</v>
      </c>
    </row>
    <row r="176" spans="2:22" ht="15" customHeight="1">
      <c r="B176" t="s">
        <v>336</v>
      </c>
      <c r="C176" t="s">
        <v>339</v>
      </c>
      <c r="D176" s="3">
        <v>105034000278</v>
      </c>
      <c r="E176" t="s">
        <v>339</v>
      </c>
      <c r="F176" s="3">
        <v>105034000278</v>
      </c>
      <c r="G176">
        <v>621</v>
      </c>
      <c r="H176">
        <v>59</v>
      </c>
      <c r="I176">
        <v>680</v>
      </c>
      <c r="J176">
        <v>770</v>
      </c>
      <c r="K176">
        <v>81</v>
      </c>
      <c r="L176">
        <v>0</v>
      </c>
      <c r="M176">
        <v>149</v>
      </c>
      <c r="N176">
        <v>149</v>
      </c>
      <c r="O176">
        <v>6705000</v>
      </c>
      <c r="P176">
        <v>621</v>
      </c>
      <c r="Q176">
        <v>7452000</v>
      </c>
      <c r="R176">
        <v>22</v>
      </c>
      <c r="S176">
        <v>22</v>
      </c>
      <c r="T176">
        <v>1342000</v>
      </c>
      <c r="U176">
        <v>0</v>
      </c>
      <c r="V176" s="28">
        <v>15499000</v>
      </c>
    </row>
    <row r="177" spans="2:22" ht="15" customHeight="1">
      <c r="B177" t="s">
        <v>336</v>
      </c>
      <c r="C177" t="s">
        <v>340</v>
      </c>
      <c r="D177" s="3">
        <v>105034000740</v>
      </c>
      <c r="E177" t="s">
        <v>341</v>
      </c>
      <c r="F177" s="3">
        <v>105034000260</v>
      </c>
      <c r="G177">
        <v>256</v>
      </c>
      <c r="H177">
        <v>0</v>
      </c>
      <c r="I177">
        <v>256</v>
      </c>
      <c r="J177">
        <v>240</v>
      </c>
      <c r="K177">
        <v>0</v>
      </c>
      <c r="L177">
        <v>0</v>
      </c>
      <c r="M177">
        <v>-16</v>
      </c>
      <c r="N177">
        <v>0</v>
      </c>
      <c r="O177">
        <v>0</v>
      </c>
      <c r="P177">
        <v>240</v>
      </c>
      <c r="Q177">
        <v>2880000</v>
      </c>
      <c r="R177">
        <v>0</v>
      </c>
      <c r="S177">
        <v>0</v>
      </c>
      <c r="T177">
        <v>0</v>
      </c>
      <c r="U177">
        <v>0</v>
      </c>
      <c r="V177" s="28">
        <v>2880000</v>
      </c>
    </row>
    <row r="178" spans="2:22" ht="15" customHeight="1">
      <c r="B178" t="s">
        <v>336</v>
      </c>
      <c r="C178" t="s">
        <v>340</v>
      </c>
      <c r="D178" s="3">
        <v>0</v>
      </c>
      <c r="E178" t="s">
        <v>342</v>
      </c>
      <c r="F178" s="3">
        <v>105034000740</v>
      </c>
      <c r="G178">
        <v>480</v>
      </c>
      <c r="H178">
        <v>96</v>
      </c>
      <c r="I178">
        <v>576</v>
      </c>
      <c r="J178">
        <v>556</v>
      </c>
      <c r="K178">
        <v>117</v>
      </c>
      <c r="L178">
        <v>72</v>
      </c>
      <c r="M178">
        <v>76</v>
      </c>
      <c r="N178">
        <v>76</v>
      </c>
      <c r="O178">
        <v>3420000</v>
      </c>
      <c r="P178">
        <v>480</v>
      </c>
      <c r="Q178">
        <v>5760000</v>
      </c>
      <c r="R178">
        <v>21</v>
      </c>
      <c r="S178">
        <v>21</v>
      </c>
      <c r="T178">
        <v>1281000</v>
      </c>
      <c r="U178">
        <v>2160000</v>
      </c>
      <c r="V178" s="28">
        <v>12621000</v>
      </c>
    </row>
    <row r="179" spans="2:22" ht="15" customHeight="1">
      <c r="B179" t="s">
        <v>336</v>
      </c>
      <c r="C179" t="s">
        <v>343</v>
      </c>
      <c r="D179" s="3">
        <v>105034001061</v>
      </c>
      <c r="E179" t="s">
        <v>343</v>
      </c>
      <c r="F179" s="3">
        <v>105034001061</v>
      </c>
      <c r="G179">
        <v>28</v>
      </c>
      <c r="H179">
        <v>0</v>
      </c>
      <c r="I179">
        <v>28</v>
      </c>
      <c r="J179">
        <v>34</v>
      </c>
      <c r="K179">
        <v>0</v>
      </c>
      <c r="L179">
        <v>0</v>
      </c>
      <c r="M179">
        <v>6</v>
      </c>
      <c r="N179">
        <v>6</v>
      </c>
      <c r="O179">
        <v>270000</v>
      </c>
      <c r="P179">
        <v>28</v>
      </c>
      <c r="Q179">
        <v>336000</v>
      </c>
      <c r="R179">
        <v>0</v>
      </c>
      <c r="S179">
        <v>0</v>
      </c>
      <c r="T179">
        <v>0</v>
      </c>
      <c r="U179">
        <v>0</v>
      </c>
      <c r="V179" s="28">
        <v>606000</v>
      </c>
    </row>
    <row r="180" spans="2:22" ht="15" customHeight="1">
      <c r="B180" t="s">
        <v>336</v>
      </c>
      <c r="C180" t="s">
        <v>280</v>
      </c>
      <c r="D180" s="3">
        <v>105034001207</v>
      </c>
      <c r="E180" t="s">
        <v>280</v>
      </c>
      <c r="F180" s="3">
        <v>105034001207</v>
      </c>
      <c r="G180">
        <v>566</v>
      </c>
      <c r="H180">
        <v>91</v>
      </c>
      <c r="I180">
        <v>657</v>
      </c>
      <c r="J180">
        <v>919</v>
      </c>
      <c r="K180">
        <v>164</v>
      </c>
      <c r="L180">
        <v>0</v>
      </c>
      <c r="M180">
        <v>353</v>
      </c>
      <c r="N180">
        <v>353</v>
      </c>
      <c r="O180">
        <v>15885000</v>
      </c>
      <c r="P180">
        <v>566</v>
      </c>
      <c r="Q180">
        <v>6792000</v>
      </c>
      <c r="R180">
        <v>73</v>
      </c>
      <c r="S180">
        <v>73</v>
      </c>
      <c r="T180">
        <v>4453000</v>
      </c>
      <c r="U180">
        <v>0</v>
      </c>
      <c r="V180" s="28">
        <v>27130000</v>
      </c>
    </row>
    <row r="181" spans="2:22" ht="15" customHeight="1">
      <c r="B181" t="s">
        <v>336</v>
      </c>
      <c r="C181" t="s">
        <v>344</v>
      </c>
      <c r="D181" s="3">
        <v>205034000001</v>
      </c>
      <c r="E181" t="s">
        <v>344</v>
      </c>
      <c r="F181" s="3">
        <v>205034000001</v>
      </c>
      <c r="G181">
        <v>5</v>
      </c>
      <c r="H181">
        <v>0</v>
      </c>
      <c r="I181">
        <v>5</v>
      </c>
      <c r="J181">
        <v>12</v>
      </c>
      <c r="K181">
        <v>0</v>
      </c>
      <c r="L181">
        <v>0</v>
      </c>
      <c r="M181">
        <v>7</v>
      </c>
      <c r="N181">
        <v>7</v>
      </c>
      <c r="O181">
        <v>315000</v>
      </c>
      <c r="P181">
        <v>5</v>
      </c>
      <c r="Q181">
        <v>60000</v>
      </c>
      <c r="R181">
        <v>0</v>
      </c>
      <c r="S181">
        <v>0</v>
      </c>
      <c r="T181">
        <v>0</v>
      </c>
      <c r="U181">
        <v>0</v>
      </c>
      <c r="V181" s="28">
        <v>375000</v>
      </c>
    </row>
    <row r="182" spans="2:22" ht="15" customHeight="1">
      <c r="B182" t="s">
        <v>336</v>
      </c>
      <c r="C182" t="s">
        <v>345</v>
      </c>
      <c r="D182" s="3">
        <v>205034000043</v>
      </c>
      <c r="E182" t="s">
        <v>345</v>
      </c>
      <c r="F182" s="3">
        <v>205034000043</v>
      </c>
      <c r="G182">
        <v>55</v>
      </c>
      <c r="H182">
        <v>0</v>
      </c>
      <c r="I182">
        <v>55</v>
      </c>
      <c r="J182">
        <v>61</v>
      </c>
      <c r="K182">
        <v>0</v>
      </c>
      <c r="L182">
        <v>0</v>
      </c>
      <c r="M182">
        <v>6</v>
      </c>
      <c r="N182">
        <v>6</v>
      </c>
      <c r="O182">
        <v>270000</v>
      </c>
      <c r="P182">
        <v>55</v>
      </c>
      <c r="Q182">
        <v>660000</v>
      </c>
      <c r="R182">
        <v>0</v>
      </c>
      <c r="S182">
        <v>0</v>
      </c>
      <c r="T182">
        <v>0</v>
      </c>
      <c r="U182">
        <v>0</v>
      </c>
      <c r="V182" s="28">
        <v>930000</v>
      </c>
    </row>
    <row r="183" spans="2:22" ht="15" customHeight="1">
      <c r="B183" t="s">
        <v>336</v>
      </c>
      <c r="C183" t="s">
        <v>346</v>
      </c>
      <c r="D183" s="3">
        <v>205034000051</v>
      </c>
      <c r="E183" t="s">
        <v>346</v>
      </c>
      <c r="F183" s="3">
        <v>205034000051</v>
      </c>
      <c r="G183">
        <v>52</v>
      </c>
      <c r="H183">
        <v>0</v>
      </c>
      <c r="I183">
        <v>52</v>
      </c>
      <c r="J183">
        <v>48</v>
      </c>
      <c r="K183">
        <v>0</v>
      </c>
      <c r="L183">
        <v>0</v>
      </c>
      <c r="M183">
        <v>-4</v>
      </c>
      <c r="N183">
        <v>0</v>
      </c>
      <c r="O183">
        <v>0</v>
      </c>
      <c r="P183">
        <v>48</v>
      </c>
      <c r="Q183">
        <v>576000</v>
      </c>
      <c r="R183">
        <v>0</v>
      </c>
      <c r="S183">
        <v>0</v>
      </c>
      <c r="T183">
        <v>0</v>
      </c>
      <c r="U183">
        <v>0</v>
      </c>
      <c r="V183" s="28">
        <v>576000</v>
      </c>
    </row>
    <row r="184" spans="2:22" ht="15" customHeight="1">
      <c r="B184" t="s">
        <v>336</v>
      </c>
      <c r="C184" t="s">
        <v>347</v>
      </c>
      <c r="D184" s="3">
        <v>205034000060</v>
      </c>
      <c r="E184" t="s">
        <v>347</v>
      </c>
      <c r="F184" s="3">
        <v>205034000060</v>
      </c>
      <c r="G184">
        <v>37</v>
      </c>
      <c r="H184">
        <v>0</v>
      </c>
      <c r="I184">
        <v>37</v>
      </c>
      <c r="J184">
        <v>55</v>
      </c>
      <c r="K184">
        <v>0</v>
      </c>
      <c r="L184">
        <v>0</v>
      </c>
      <c r="M184">
        <v>18</v>
      </c>
      <c r="N184">
        <v>18</v>
      </c>
      <c r="O184">
        <v>810000</v>
      </c>
      <c r="P184">
        <v>37</v>
      </c>
      <c r="Q184">
        <v>444000</v>
      </c>
      <c r="R184">
        <v>0</v>
      </c>
      <c r="S184">
        <v>0</v>
      </c>
      <c r="T184">
        <v>0</v>
      </c>
      <c r="U184">
        <v>0</v>
      </c>
      <c r="V184" s="28">
        <v>1254000</v>
      </c>
    </row>
    <row r="185" spans="2:22" ht="15" customHeight="1">
      <c r="B185" t="s">
        <v>336</v>
      </c>
      <c r="C185" t="s">
        <v>348</v>
      </c>
      <c r="D185" s="3">
        <v>205034000078</v>
      </c>
      <c r="E185" t="s">
        <v>348</v>
      </c>
      <c r="F185" s="3">
        <v>205034000078</v>
      </c>
      <c r="G185">
        <v>140</v>
      </c>
      <c r="H185">
        <v>26</v>
      </c>
      <c r="I185">
        <v>166</v>
      </c>
      <c r="J185">
        <v>154</v>
      </c>
      <c r="K185">
        <v>29</v>
      </c>
      <c r="L185">
        <v>0</v>
      </c>
      <c r="M185">
        <v>14</v>
      </c>
      <c r="N185">
        <v>14</v>
      </c>
      <c r="O185">
        <v>630000</v>
      </c>
      <c r="P185">
        <v>140</v>
      </c>
      <c r="Q185">
        <v>1680000</v>
      </c>
      <c r="R185">
        <v>3</v>
      </c>
      <c r="S185">
        <v>3</v>
      </c>
      <c r="T185">
        <v>183000</v>
      </c>
      <c r="U185">
        <v>0</v>
      </c>
      <c r="V185" s="28">
        <v>2493000</v>
      </c>
    </row>
    <row r="186" spans="2:22" ht="15" customHeight="1">
      <c r="B186" t="s">
        <v>336</v>
      </c>
      <c r="C186" t="s">
        <v>349</v>
      </c>
      <c r="D186" s="3">
        <v>205034000086</v>
      </c>
      <c r="E186" t="s">
        <v>349</v>
      </c>
      <c r="F186" s="3">
        <v>205034000086</v>
      </c>
      <c r="G186">
        <v>43</v>
      </c>
      <c r="H186">
        <v>0</v>
      </c>
      <c r="I186">
        <v>43</v>
      </c>
      <c r="J186">
        <v>53</v>
      </c>
      <c r="K186">
        <v>0</v>
      </c>
      <c r="L186">
        <v>0</v>
      </c>
      <c r="M186">
        <v>10</v>
      </c>
      <c r="N186">
        <v>10</v>
      </c>
      <c r="O186">
        <v>450000</v>
      </c>
      <c r="P186">
        <v>43</v>
      </c>
      <c r="Q186">
        <v>516000</v>
      </c>
      <c r="R186">
        <v>0</v>
      </c>
      <c r="S186">
        <v>0</v>
      </c>
      <c r="T186">
        <v>0</v>
      </c>
      <c r="U186">
        <v>0</v>
      </c>
      <c r="V186" s="28">
        <v>966000</v>
      </c>
    </row>
    <row r="187" spans="2:22" ht="15" customHeight="1">
      <c r="B187" t="s">
        <v>336</v>
      </c>
      <c r="C187" t="s">
        <v>350</v>
      </c>
      <c r="D187" s="3">
        <v>205034000108</v>
      </c>
      <c r="E187" t="s">
        <v>350</v>
      </c>
      <c r="F187" s="3">
        <v>205034000108</v>
      </c>
      <c r="G187">
        <v>78</v>
      </c>
      <c r="H187">
        <v>0</v>
      </c>
      <c r="I187">
        <v>78</v>
      </c>
      <c r="J187">
        <v>79</v>
      </c>
      <c r="K187">
        <v>0</v>
      </c>
      <c r="L187">
        <v>0</v>
      </c>
      <c r="M187">
        <v>1</v>
      </c>
      <c r="N187">
        <v>1</v>
      </c>
      <c r="O187">
        <v>45000</v>
      </c>
      <c r="P187">
        <v>78</v>
      </c>
      <c r="Q187">
        <v>936000</v>
      </c>
      <c r="R187">
        <v>0</v>
      </c>
      <c r="S187">
        <v>0</v>
      </c>
      <c r="T187">
        <v>0</v>
      </c>
      <c r="U187">
        <v>0</v>
      </c>
      <c r="V187" s="28">
        <v>981000</v>
      </c>
    </row>
    <row r="188" spans="2:22" ht="15" customHeight="1">
      <c r="B188" t="s">
        <v>336</v>
      </c>
      <c r="C188" t="s">
        <v>351</v>
      </c>
      <c r="D188" s="3">
        <v>205034000132</v>
      </c>
      <c r="E188" t="s">
        <v>351</v>
      </c>
      <c r="F188" s="3">
        <v>205034000132</v>
      </c>
      <c r="G188">
        <v>34</v>
      </c>
      <c r="H188">
        <v>0</v>
      </c>
      <c r="I188">
        <v>34</v>
      </c>
      <c r="J188">
        <v>44</v>
      </c>
      <c r="K188">
        <v>0</v>
      </c>
      <c r="L188">
        <v>0</v>
      </c>
      <c r="M188">
        <v>10</v>
      </c>
      <c r="N188">
        <v>10</v>
      </c>
      <c r="O188">
        <v>450000</v>
      </c>
      <c r="P188">
        <v>34</v>
      </c>
      <c r="Q188">
        <v>408000</v>
      </c>
      <c r="R188">
        <v>0</v>
      </c>
      <c r="S188">
        <v>0</v>
      </c>
      <c r="T188">
        <v>0</v>
      </c>
      <c r="U188">
        <v>0</v>
      </c>
      <c r="V188" s="28">
        <v>858000</v>
      </c>
    </row>
    <row r="189" spans="2:22" ht="15" customHeight="1">
      <c r="B189" t="s">
        <v>336</v>
      </c>
      <c r="C189" t="s">
        <v>352</v>
      </c>
      <c r="D189" s="3">
        <v>205034000141</v>
      </c>
      <c r="E189" t="s">
        <v>352</v>
      </c>
      <c r="F189" s="3">
        <v>205034000141</v>
      </c>
      <c r="G189">
        <v>21</v>
      </c>
      <c r="H189">
        <v>0</v>
      </c>
      <c r="I189">
        <v>21</v>
      </c>
      <c r="J189">
        <v>27</v>
      </c>
      <c r="K189">
        <v>0</v>
      </c>
      <c r="L189">
        <v>0</v>
      </c>
      <c r="M189">
        <v>6</v>
      </c>
      <c r="N189">
        <v>6</v>
      </c>
      <c r="O189">
        <v>270000</v>
      </c>
      <c r="P189">
        <v>21</v>
      </c>
      <c r="Q189">
        <v>252000</v>
      </c>
      <c r="R189">
        <v>0</v>
      </c>
      <c r="S189">
        <v>0</v>
      </c>
      <c r="T189">
        <v>0</v>
      </c>
      <c r="U189">
        <v>0</v>
      </c>
      <c r="V189" s="28">
        <v>522000</v>
      </c>
    </row>
    <row r="190" spans="2:22" ht="15" customHeight="1">
      <c r="B190" t="s">
        <v>336</v>
      </c>
      <c r="C190" t="s">
        <v>353</v>
      </c>
      <c r="D190" s="3">
        <v>205034000159</v>
      </c>
      <c r="E190" t="s">
        <v>353</v>
      </c>
      <c r="F190" s="3">
        <v>205034000159</v>
      </c>
      <c r="G190">
        <v>40</v>
      </c>
      <c r="H190">
        <v>0</v>
      </c>
      <c r="I190">
        <v>40</v>
      </c>
      <c r="J190">
        <v>36</v>
      </c>
      <c r="K190">
        <v>0</v>
      </c>
      <c r="L190">
        <v>0</v>
      </c>
      <c r="M190">
        <v>-4</v>
      </c>
      <c r="N190">
        <v>0</v>
      </c>
      <c r="O190">
        <v>0</v>
      </c>
      <c r="P190">
        <v>36</v>
      </c>
      <c r="Q190">
        <v>432000</v>
      </c>
      <c r="R190">
        <v>0</v>
      </c>
      <c r="S190">
        <v>0</v>
      </c>
      <c r="T190">
        <v>0</v>
      </c>
      <c r="U190">
        <v>0</v>
      </c>
      <c r="V190" s="28">
        <v>432000</v>
      </c>
    </row>
    <row r="191" spans="2:22" ht="15" customHeight="1">
      <c r="B191" t="s">
        <v>336</v>
      </c>
      <c r="C191" t="s">
        <v>354</v>
      </c>
      <c r="D191" s="3">
        <v>205034000167</v>
      </c>
      <c r="E191" t="s">
        <v>354</v>
      </c>
      <c r="F191" s="3">
        <v>205034000167</v>
      </c>
      <c r="G191">
        <v>24</v>
      </c>
      <c r="H191">
        <v>0</v>
      </c>
      <c r="I191">
        <v>24</v>
      </c>
      <c r="J191">
        <v>24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24</v>
      </c>
      <c r="Q191">
        <v>288000</v>
      </c>
      <c r="R191">
        <v>0</v>
      </c>
      <c r="S191">
        <v>0</v>
      </c>
      <c r="T191">
        <v>0</v>
      </c>
      <c r="U191">
        <v>0</v>
      </c>
      <c r="V191" s="28">
        <v>288000</v>
      </c>
    </row>
    <row r="192" spans="2:22" ht="15" customHeight="1">
      <c r="B192" t="s">
        <v>336</v>
      </c>
      <c r="C192" t="s">
        <v>355</v>
      </c>
      <c r="D192" s="3">
        <v>205034000183</v>
      </c>
      <c r="E192" t="s">
        <v>355</v>
      </c>
      <c r="F192" s="3">
        <v>205034000183</v>
      </c>
      <c r="G192">
        <v>30</v>
      </c>
      <c r="H192">
        <v>0</v>
      </c>
      <c r="I192">
        <v>30</v>
      </c>
      <c r="J192">
        <v>30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30</v>
      </c>
      <c r="Q192">
        <v>360000</v>
      </c>
      <c r="R192">
        <v>0</v>
      </c>
      <c r="S192">
        <v>0</v>
      </c>
      <c r="T192">
        <v>0</v>
      </c>
      <c r="U192">
        <v>0</v>
      </c>
      <c r="V192" s="28">
        <v>360000</v>
      </c>
    </row>
    <row r="193" spans="2:22" ht="15" customHeight="1">
      <c r="B193" t="s">
        <v>336</v>
      </c>
      <c r="C193" t="s">
        <v>356</v>
      </c>
      <c r="D193" s="3">
        <v>205034000213</v>
      </c>
      <c r="E193" t="s">
        <v>356</v>
      </c>
      <c r="F193" s="3">
        <v>205034000213</v>
      </c>
      <c r="G193">
        <v>15</v>
      </c>
      <c r="H193">
        <v>0</v>
      </c>
      <c r="I193">
        <v>15</v>
      </c>
      <c r="J193">
        <v>24</v>
      </c>
      <c r="K193">
        <v>0</v>
      </c>
      <c r="L193">
        <v>0</v>
      </c>
      <c r="M193">
        <v>9</v>
      </c>
      <c r="N193">
        <v>9</v>
      </c>
      <c r="O193">
        <v>405000</v>
      </c>
      <c r="P193">
        <v>15</v>
      </c>
      <c r="Q193">
        <v>180000</v>
      </c>
      <c r="R193">
        <v>0</v>
      </c>
      <c r="S193">
        <v>0</v>
      </c>
      <c r="T193">
        <v>0</v>
      </c>
      <c r="U193">
        <v>0</v>
      </c>
      <c r="V193" s="28">
        <v>585000</v>
      </c>
    </row>
    <row r="194" spans="2:22" ht="15" customHeight="1">
      <c r="B194" t="s">
        <v>336</v>
      </c>
      <c r="C194" t="s">
        <v>357</v>
      </c>
      <c r="D194" s="3">
        <v>205034000221</v>
      </c>
      <c r="E194" t="s">
        <v>357</v>
      </c>
      <c r="F194" s="3">
        <v>205034000221</v>
      </c>
      <c r="G194">
        <v>10</v>
      </c>
      <c r="H194">
        <v>0</v>
      </c>
      <c r="I194">
        <v>10</v>
      </c>
      <c r="J194">
        <v>16</v>
      </c>
      <c r="K194">
        <v>0</v>
      </c>
      <c r="L194">
        <v>0</v>
      </c>
      <c r="M194">
        <v>6</v>
      </c>
      <c r="N194">
        <v>6</v>
      </c>
      <c r="O194">
        <v>270000</v>
      </c>
      <c r="P194">
        <v>10</v>
      </c>
      <c r="Q194">
        <v>120000</v>
      </c>
      <c r="R194">
        <v>0</v>
      </c>
      <c r="S194">
        <v>0</v>
      </c>
      <c r="T194">
        <v>0</v>
      </c>
      <c r="U194">
        <v>0</v>
      </c>
      <c r="V194" s="28">
        <v>390000</v>
      </c>
    </row>
    <row r="195" spans="2:22" ht="15" customHeight="1">
      <c r="B195" t="s">
        <v>336</v>
      </c>
      <c r="C195" t="s">
        <v>182</v>
      </c>
      <c r="D195" s="3">
        <v>205034000230</v>
      </c>
      <c r="E195" t="s">
        <v>182</v>
      </c>
      <c r="F195" s="3">
        <v>205034000230</v>
      </c>
      <c r="G195">
        <v>39</v>
      </c>
      <c r="H195">
        <v>0</v>
      </c>
      <c r="I195">
        <v>39</v>
      </c>
      <c r="J195">
        <v>52</v>
      </c>
      <c r="K195">
        <v>0</v>
      </c>
      <c r="L195">
        <v>0</v>
      </c>
      <c r="M195">
        <v>13</v>
      </c>
      <c r="N195">
        <v>13</v>
      </c>
      <c r="O195">
        <v>585000</v>
      </c>
      <c r="P195">
        <v>39</v>
      </c>
      <c r="Q195">
        <v>468000</v>
      </c>
      <c r="R195">
        <v>0</v>
      </c>
      <c r="S195">
        <v>0</v>
      </c>
      <c r="T195">
        <v>0</v>
      </c>
      <c r="U195">
        <v>0</v>
      </c>
      <c r="V195" s="28">
        <v>1053000</v>
      </c>
    </row>
    <row r="196" spans="2:22" ht="15" customHeight="1">
      <c r="B196" t="s">
        <v>336</v>
      </c>
      <c r="C196" t="s">
        <v>358</v>
      </c>
      <c r="D196" s="3">
        <v>205034000248</v>
      </c>
      <c r="E196" t="s">
        <v>358</v>
      </c>
      <c r="F196" s="3">
        <v>205034000248</v>
      </c>
      <c r="G196">
        <v>474</v>
      </c>
      <c r="H196">
        <v>46</v>
      </c>
      <c r="I196">
        <v>520</v>
      </c>
      <c r="J196">
        <v>602</v>
      </c>
      <c r="K196">
        <v>70</v>
      </c>
      <c r="L196">
        <v>67</v>
      </c>
      <c r="M196">
        <v>128</v>
      </c>
      <c r="N196">
        <v>128</v>
      </c>
      <c r="O196">
        <v>5760000</v>
      </c>
      <c r="P196">
        <v>474</v>
      </c>
      <c r="Q196">
        <v>5688000</v>
      </c>
      <c r="R196">
        <v>24</v>
      </c>
      <c r="S196">
        <v>24</v>
      </c>
      <c r="T196">
        <v>1464000</v>
      </c>
      <c r="U196">
        <v>2010000</v>
      </c>
      <c r="V196" s="28">
        <v>14922000</v>
      </c>
    </row>
    <row r="197" spans="2:22" ht="15" customHeight="1">
      <c r="B197" t="s">
        <v>336</v>
      </c>
      <c r="C197" t="s">
        <v>359</v>
      </c>
      <c r="D197" s="3">
        <v>205034000256</v>
      </c>
      <c r="E197" t="s">
        <v>359</v>
      </c>
      <c r="F197" s="3">
        <v>205034000256</v>
      </c>
      <c r="G197">
        <v>497</v>
      </c>
      <c r="H197">
        <v>45</v>
      </c>
      <c r="I197">
        <v>542</v>
      </c>
      <c r="J197">
        <v>604</v>
      </c>
      <c r="K197">
        <v>44</v>
      </c>
      <c r="L197">
        <v>149</v>
      </c>
      <c r="M197">
        <v>107</v>
      </c>
      <c r="N197">
        <v>107</v>
      </c>
      <c r="O197">
        <v>4815000</v>
      </c>
      <c r="P197">
        <v>497</v>
      </c>
      <c r="Q197">
        <v>5964000</v>
      </c>
      <c r="R197">
        <v>-1</v>
      </c>
      <c r="S197">
        <v>0</v>
      </c>
      <c r="T197">
        <v>0</v>
      </c>
      <c r="U197">
        <v>4470000</v>
      </c>
      <c r="V197" s="28">
        <v>15249000</v>
      </c>
    </row>
    <row r="198" spans="2:22" ht="15" customHeight="1">
      <c r="B198" t="s">
        <v>336</v>
      </c>
      <c r="C198" t="s">
        <v>360</v>
      </c>
      <c r="D198" s="3">
        <v>205034000299</v>
      </c>
      <c r="E198" t="s">
        <v>360</v>
      </c>
      <c r="F198" s="3">
        <v>205034000299</v>
      </c>
      <c r="G198">
        <v>126</v>
      </c>
      <c r="H198">
        <v>23</v>
      </c>
      <c r="I198">
        <v>149</v>
      </c>
      <c r="J198">
        <v>182</v>
      </c>
      <c r="K198">
        <v>37</v>
      </c>
      <c r="L198">
        <v>0</v>
      </c>
      <c r="M198">
        <v>56</v>
      </c>
      <c r="N198">
        <v>56</v>
      </c>
      <c r="O198">
        <v>2520000</v>
      </c>
      <c r="P198">
        <v>126</v>
      </c>
      <c r="Q198">
        <v>1512000</v>
      </c>
      <c r="R198">
        <v>14</v>
      </c>
      <c r="S198">
        <v>14</v>
      </c>
      <c r="T198">
        <v>854000</v>
      </c>
      <c r="U198">
        <v>0</v>
      </c>
      <c r="V198" s="28">
        <v>4886000</v>
      </c>
    </row>
    <row r="199" spans="2:22" ht="15" customHeight="1">
      <c r="B199" t="s">
        <v>336</v>
      </c>
      <c r="C199" t="s">
        <v>361</v>
      </c>
      <c r="D199" s="3">
        <v>205034000302</v>
      </c>
      <c r="E199" t="s">
        <v>361</v>
      </c>
      <c r="F199" s="3">
        <v>205034000302</v>
      </c>
      <c r="G199">
        <v>32</v>
      </c>
      <c r="H199">
        <v>0</v>
      </c>
      <c r="I199">
        <v>32</v>
      </c>
      <c r="J199">
        <v>42</v>
      </c>
      <c r="K199">
        <v>0</v>
      </c>
      <c r="L199">
        <v>0</v>
      </c>
      <c r="M199">
        <v>10</v>
      </c>
      <c r="N199">
        <v>10</v>
      </c>
      <c r="O199">
        <v>450000</v>
      </c>
      <c r="P199">
        <v>32</v>
      </c>
      <c r="Q199">
        <v>384000</v>
      </c>
      <c r="R199">
        <v>0</v>
      </c>
      <c r="S199">
        <v>0</v>
      </c>
      <c r="T199">
        <v>0</v>
      </c>
      <c r="U199">
        <v>0</v>
      </c>
      <c r="V199" s="28">
        <v>834000</v>
      </c>
    </row>
    <row r="200" spans="2:22" ht="15" customHeight="1">
      <c r="B200" t="s">
        <v>336</v>
      </c>
      <c r="C200" t="s">
        <v>362</v>
      </c>
      <c r="D200" s="3">
        <v>205034000329</v>
      </c>
      <c r="E200" t="s">
        <v>362</v>
      </c>
      <c r="F200" s="3">
        <v>205034000329</v>
      </c>
      <c r="G200">
        <v>73</v>
      </c>
      <c r="H200">
        <v>0</v>
      </c>
      <c r="I200">
        <v>73</v>
      </c>
      <c r="J200">
        <v>88</v>
      </c>
      <c r="K200">
        <v>0</v>
      </c>
      <c r="L200">
        <v>0</v>
      </c>
      <c r="M200">
        <v>15</v>
      </c>
      <c r="N200">
        <v>15</v>
      </c>
      <c r="O200">
        <v>675000</v>
      </c>
      <c r="P200">
        <v>73</v>
      </c>
      <c r="Q200">
        <v>876000</v>
      </c>
      <c r="R200">
        <v>0</v>
      </c>
      <c r="S200">
        <v>0</v>
      </c>
      <c r="T200">
        <v>0</v>
      </c>
      <c r="U200">
        <v>0</v>
      </c>
      <c r="V200" s="28">
        <v>1551000</v>
      </c>
    </row>
    <row r="201" spans="2:22" ht="15" customHeight="1">
      <c r="B201" t="s">
        <v>336</v>
      </c>
      <c r="C201" t="s">
        <v>363</v>
      </c>
      <c r="D201" s="3">
        <v>205034000337</v>
      </c>
      <c r="E201" t="s">
        <v>363</v>
      </c>
      <c r="F201" s="3">
        <v>205034000337</v>
      </c>
      <c r="G201">
        <v>50</v>
      </c>
      <c r="H201">
        <v>0</v>
      </c>
      <c r="I201">
        <v>50</v>
      </c>
      <c r="J201">
        <v>51</v>
      </c>
      <c r="K201">
        <v>0</v>
      </c>
      <c r="L201">
        <v>0</v>
      </c>
      <c r="M201">
        <v>1</v>
      </c>
      <c r="N201">
        <v>1</v>
      </c>
      <c r="O201">
        <v>45000</v>
      </c>
      <c r="P201">
        <v>50</v>
      </c>
      <c r="Q201">
        <v>600000</v>
      </c>
      <c r="R201">
        <v>0</v>
      </c>
      <c r="S201">
        <v>0</v>
      </c>
      <c r="T201">
        <v>0</v>
      </c>
      <c r="U201">
        <v>0</v>
      </c>
      <c r="V201" s="28">
        <v>645000</v>
      </c>
    </row>
    <row r="202" spans="2:22" ht="15" customHeight="1">
      <c r="B202" t="s">
        <v>336</v>
      </c>
      <c r="C202" t="s">
        <v>364</v>
      </c>
      <c r="D202" s="3">
        <v>205034000345</v>
      </c>
      <c r="E202" t="s">
        <v>364</v>
      </c>
      <c r="F202" s="3">
        <v>205034000345</v>
      </c>
      <c r="G202">
        <v>209</v>
      </c>
      <c r="H202">
        <v>27</v>
      </c>
      <c r="I202">
        <v>236</v>
      </c>
      <c r="J202">
        <v>252</v>
      </c>
      <c r="K202">
        <v>27</v>
      </c>
      <c r="L202">
        <v>0</v>
      </c>
      <c r="M202">
        <v>43</v>
      </c>
      <c r="N202">
        <v>43</v>
      </c>
      <c r="O202">
        <v>1935000</v>
      </c>
      <c r="P202">
        <v>209</v>
      </c>
      <c r="Q202">
        <v>2508000</v>
      </c>
      <c r="R202">
        <v>0</v>
      </c>
      <c r="S202">
        <v>0</v>
      </c>
      <c r="T202">
        <v>0</v>
      </c>
      <c r="U202">
        <v>0</v>
      </c>
      <c r="V202" s="28">
        <v>4443000</v>
      </c>
    </row>
    <row r="203" spans="2:22" ht="15" customHeight="1">
      <c r="B203" t="s">
        <v>336</v>
      </c>
      <c r="C203" t="s">
        <v>365</v>
      </c>
      <c r="D203" s="3">
        <v>205034000353</v>
      </c>
      <c r="E203" t="s">
        <v>365</v>
      </c>
      <c r="F203" s="3">
        <v>205034000353</v>
      </c>
      <c r="G203">
        <v>27</v>
      </c>
      <c r="H203">
        <v>0</v>
      </c>
      <c r="I203">
        <v>27</v>
      </c>
      <c r="J203">
        <v>35</v>
      </c>
      <c r="K203">
        <v>0</v>
      </c>
      <c r="L203">
        <v>0</v>
      </c>
      <c r="M203">
        <v>8</v>
      </c>
      <c r="N203">
        <v>8</v>
      </c>
      <c r="O203">
        <v>360000</v>
      </c>
      <c r="P203">
        <v>27</v>
      </c>
      <c r="Q203">
        <v>324000</v>
      </c>
      <c r="R203">
        <v>0</v>
      </c>
      <c r="S203">
        <v>0</v>
      </c>
      <c r="T203">
        <v>0</v>
      </c>
      <c r="U203">
        <v>0</v>
      </c>
      <c r="V203" s="28">
        <v>684000</v>
      </c>
    </row>
    <row r="204" spans="2:22" ht="15" customHeight="1">
      <c r="B204" t="s">
        <v>336</v>
      </c>
      <c r="C204" t="s">
        <v>366</v>
      </c>
      <c r="D204" s="3">
        <v>205034000361</v>
      </c>
      <c r="E204" t="s">
        <v>366</v>
      </c>
      <c r="F204" s="3">
        <v>205034000361</v>
      </c>
      <c r="G204">
        <v>28</v>
      </c>
      <c r="H204">
        <v>0</v>
      </c>
      <c r="I204">
        <v>28</v>
      </c>
      <c r="J204">
        <v>31</v>
      </c>
      <c r="K204">
        <v>0</v>
      </c>
      <c r="L204">
        <v>0</v>
      </c>
      <c r="M204">
        <v>3</v>
      </c>
      <c r="N204">
        <v>3</v>
      </c>
      <c r="O204">
        <v>135000</v>
      </c>
      <c r="P204">
        <v>28</v>
      </c>
      <c r="Q204">
        <v>336000</v>
      </c>
      <c r="R204">
        <v>0</v>
      </c>
      <c r="S204">
        <v>0</v>
      </c>
      <c r="T204">
        <v>0</v>
      </c>
      <c r="U204">
        <v>0</v>
      </c>
      <c r="V204" s="28">
        <v>471000</v>
      </c>
    </row>
    <row r="205" spans="2:22" ht="15" customHeight="1">
      <c r="B205" t="s">
        <v>336</v>
      </c>
      <c r="C205" t="s">
        <v>367</v>
      </c>
      <c r="D205" s="3">
        <v>205034000370</v>
      </c>
      <c r="E205" t="s">
        <v>367</v>
      </c>
      <c r="F205" s="3">
        <v>205034000370</v>
      </c>
      <c r="G205">
        <v>46</v>
      </c>
      <c r="H205">
        <v>0</v>
      </c>
      <c r="I205">
        <v>46</v>
      </c>
      <c r="J205">
        <v>51</v>
      </c>
      <c r="K205">
        <v>0</v>
      </c>
      <c r="L205">
        <v>0</v>
      </c>
      <c r="M205">
        <v>5</v>
      </c>
      <c r="N205">
        <v>5</v>
      </c>
      <c r="O205">
        <v>225000</v>
      </c>
      <c r="P205">
        <v>46</v>
      </c>
      <c r="Q205">
        <v>552000</v>
      </c>
      <c r="R205">
        <v>0</v>
      </c>
      <c r="S205">
        <v>0</v>
      </c>
      <c r="T205">
        <v>0</v>
      </c>
      <c r="U205">
        <v>0</v>
      </c>
      <c r="V205" s="28">
        <v>777000</v>
      </c>
    </row>
    <row r="206" spans="2:22" ht="15" customHeight="1">
      <c r="B206" t="s">
        <v>336</v>
      </c>
      <c r="C206" t="s">
        <v>368</v>
      </c>
      <c r="D206" s="3">
        <v>205034000388</v>
      </c>
      <c r="E206" t="s">
        <v>368</v>
      </c>
      <c r="F206" s="3">
        <v>205034000388</v>
      </c>
      <c r="G206">
        <v>28</v>
      </c>
      <c r="H206">
        <v>0</v>
      </c>
      <c r="I206">
        <v>28</v>
      </c>
      <c r="J206">
        <v>30</v>
      </c>
      <c r="K206">
        <v>0</v>
      </c>
      <c r="L206">
        <v>0</v>
      </c>
      <c r="M206">
        <v>2</v>
      </c>
      <c r="N206">
        <v>2</v>
      </c>
      <c r="O206">
        <v>90000</v>
      </c>
      <c r="P206">
        <v>28</v>
      </c>
      <c r="Q206">
        <v>336000</v>
      </c>
      <c r="R206">
        <v>0</v>
      </c>
      <c r="S206">
        <v>0</v>
      </c>
      <c r="T206">
        <v>0</v>
      </c>
      <c r="U206">
        <v>0</v>
      </c>
      <c r="V206" s="28">
        <v>426000</v>
      </c>
    </row>
    <row r="207" spans="2:22" ht="15" customHeight="1">
      <c r="B207" t="s">
        <v>336</v>
      </c>
      <c r="C207" t="s">
        <v>369</v>
      </c>
      <c r="D207" s="3">
        <v>205034000396</v>
      </c>
      <c r="E207" t="s">
        <v>369</v>
      </c>
      <c r="F207" s="3">
        <v>205034000396</v>
      </c>
      <c r="G207">
        <v>26</v>
      </c>
      <c r="H207">
        <v>0</v>
      </c>
      <c r="I207">
        <v>26</v>
      </c>
      <c r="J207">
        <v>38</v>
      </c>
      <c r="K207">
        <v>0</v>
      </c>
      <c r="L207">
        <v>0</v>
      </c>
      <c r="M207">
        <v>12</v>
      </c>
      <c r="N207">
        <v>12</v>
      </c>
      <c r="O207">
        <v>540000</v>
      </c>
      <c r="P207">
        <v>26</v>
      </c>
      <c r="Q207">
        <v>312000</v>
      </c>
      <c r="R207">
        <v>0</v>
      </c>
      <c r="S207">
        <v>0</v>
      </c>
      <c r="T207">
        <v>0</v>
      </c>
      <c r="U207">
        <v>0</v>
      </c>
      <c r="V207" s="28">
        <v>852000</v>
      </c>
    </row>
    <row r="208" spans="2:22" ht="15" customHeight="1">
      <c r="B208" t="s">
        <v>336</v>
      </c>
      <c r="C208" t="s">
        <v>370</v>
      </c>
      <c r="D208" s="3">
        <v>205034000400</v>
      </c>
      <c r="E208" t="s">
        <v>370</v>
      </c>
      <c r="F208" s="3">
        <v>205034000400</v>
      </c>
      <c r="G208">
        <v>17</v>
      </c>
      <c r="H208">
        <v>0</v>
      </c>
      <c r="I208">
        <v>17</v>
      </c>
      <c r="J208">
        <v>24</v>
      </c>
      <c r="K208">
        <v>0</v>
      </c>
      <c r="L208">
        <v>0</v>
      </c>
      <c r="M208">
        <v>7</v>
      </c>
      <c r="N208">
        <v>7</v>
      </c>
      <c r="O208">
        <v>315000</v>
      </c>
      <c r="P208">
        <v>17</v>
      </c>
      <c r="Q208">
        <v>204000</v>
      </c>
      <c r="R208">
        <v>0</v>
      </c>
      <c r="S208">
        <v>0</v>
      </c>
      <c r="T208">
        <v>0</v>
      </c>
      <c r="U208">
        <v>0</v>
      </c>
      <c r="V208" s="28">
        <v>519000</v>
      </c>
    </row>
    <row r="209" spans="2:22" ht="15" customHeight="1">
      <c r="B209" t="s">
        <v>336</v>
      </c>
      <c r="C209" t="s">
        <v>371</v>
      </c>
      <c r="D209" s="3">
        <v>205034000418</v>
      </c>
      <c r="E209" t="s">
        <v>371</v>
      </c>
      <c r="F209" s="3">
        <v>205034000418</v>
      </c>
      <c r="G209">
        <v>10</v>
      </c>
      <c r="H209">
        <v>0</v>
      </c>
      <c r="I209">
        <v>10</v>
      </c>
      <c r="J209">
        <v>24</v>
      </c>
      <c r="K209">
        <v>0</v>
      </c>
      <c r="L209">
        <v>0</v>
      </c>
      <c r="M209">
        <v>14</v>
      </c>
      <c r="N209">
        <v>14</v>
      </c>
      <c r="O209">
        <v>630000</v>
      </c>
      <c r="P209">
        <v>10</v>
      </c>
      <c r="Q209">
        <v>120000</v>
      </c>
      <c r="R209">
        <v>0</v>
      </c>
      <c r="S209">
        <v>0</v>
      </c>
      <c r="T209">
        <v>0</v>
      </c>
      <c r="U209">
        <v>0</v>
      </c>
      <c r="V209" s="28">
        <v>750000</v>
      </c>
    </row>
    <row r="210" spans="2:22" ht="15" customHeight="1">
      <c r="B210" t="s">
        <v>336</v>
      </c>
      <c r="C210" t="s">
        <v>372</v>
      </c>
      <c r="D210" s="3">
        <v>205034000426</v>
      </c>
      <c r="E210" t="s">
        <v>372</v>
      </c>
      <c r="F210" s="3">
        <v>205034000426</v>
      </c>
      <c r="G210">
        <v>43</v>
      </c>
      <c r="H210">
        <v>0</v>
      </c>
      <c r="I210">
        <v>43</v>
      </c>
      <c r="J210">
        <v>56</v>
      </c>
      <c r="K210">
        <v>0</v>
      </c>
      <c r="L210">
        <v>0</v>
      </c>
      <c r="M210">
        <v>13</v>
      </c>
      <c r="N210">
        <v>13</v>
      </c>
      <c r="O210">
        <v>585000</v>
      </c>
      <c r="P210">
        <v>43</v>
      </c>
      <c r="Q210">
        <v>516000</v>
      </c>
      <c r="R210">
        <v>0</v>
      </c>
      <c r="S210">
        <v>0</v>
      </c>
      <c r="T210">
        <v>0</v>
      </c>
      <c r="U210">
        <v>0</v>
      </c>
      <c r="V210" s="28">
        <v>1101000</v>
      </c>
    </row>
    <row r="211" spans="2:22" ht="15" customHeight="1">
      <c r="B211" t="s">
        <v>336</v>
      </c>
      <c r="C211" t="s">
        <v>373</v>
      </c>
      <c r="D211" s="3">
        <v>205034000442</v>
      </c>
      <c r="E211" t="s">
        <v>373</v>
      </c>
      <c r="F211" s="3">
        <v>205034000442</v>
      </c>
      <c r="G211">
        <v>19</v>
      </c>
      <c r="H211">
        <v>0</v>
      </c>
      <c r="I211">
        <v>19</v>
      </c>
      <c r="J211">
        <v>47</v>
      </c>
      <c r="K211">
        <v>0</v>
      </c>
      <c r="L211">
        <v>0</v>
      </c>
      <c r="M211">
        <v>28</v>
      </c>
      <c r="N211">
        <v>28</v>
      </c>
      <c r="O211">
        <v>1260000</v>
      </c>
      <c r="P211">
        <v>19</v>
      </c>
      <c r="Q211">
        <v>228000</v>
      </c>
      <c r="R211">
        <v>0</v>
      </c>
      <c r="S211">
        <v>0</v>
      </c>
      <c r="T211">
        <v>0</v>
      </c>
      <c r="U211">
        <v>0</v>
      </c>
      <c r="V211" s="28">
        <v>1488000</v>
      </c>
    </row>
    <row r="212" spans="2:22" ht="15" customHeight="1">
      <c r="B212" t="s">
        <v>336</v>
      </c>
      <c r="C212" t="s">
        <v>374</v>
      </c>
      <c r="D212" s="3">
        <v>205034000451</v>
      </c>
      <c r="E212" t="s">
        <v>374</v>
      </c>
      <c r="F212" s="3">
        <v>205034000451</v>
      </c>
      <c r="G212">
        <v>0</v>
      </c>
      <c r="H212">
        <v>0</v>
      </c>
      <c r="I212">
        <v>0</v>
      </c>
      <c r="J212">
        <v>48</v>
      </c>
      <c r="K212">
        <v>0</v>
      </c>
      <c r="L212">
        <v>0</v>
      </c>
      <c r="M212">
        <v>48</v>
      </c>
      <c r="N212">
        <v>48</v>
      </c>
      <c r="O212">
        <v>2160000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 s="28">
        <v>2160000</v>
      </c>
    </row>
    <row r="213" spans="2:22" ht="15" customHeight="1">
      <c r="B213" t="s">
        <v>336</v>
      </c>
      <c r="C213" t="s">
        <v>375</v>
      </c>
      <c r="D213" s="3">
        <v>205034000469</v>
      </c>
      <c r="E213" t="s">
        <v>375</v>
      </c>
      <c r="F213" s="3">
        <v>205034000469</v>
      </c>
      <c r="G213">
        <v>83</v>
      </c>
      <c r="H213">
        <v>0</v>
      </c>
      <c r="I213">
        <v>83</v>
      </c>
      <c r="J213">
        <v>96</v>
      </c>
      <c r="K213">
        <v>0</v>
      </c>
      <c r="L213">
        <v>0</v>
      </c>
      <c r="M213">
        <v>13</v>
      </c>
      <c r="N213">
        <v>13</v>
      </c>
      <c r="O213">
        <v>585000</v>
      </c>
      <c r="P213">
        <v>83</v>
      </c>
      <c r="Q213">
        <v>996000</v>
      </c>
      <c r="R213">
        <v>0</v>
      </c>
      <c r="S213">
        <v>0</v>
      </c>
      <c r="T213">
        <v>0</v>
      </c>
      <c r="U213">
        <v>0</v>
      </c>
      <c r="V213" s="28">
        <v>1581000</v>
      </c>
    </row>
    <row r="214" spans="2:22" ht="15" customHeight="1">
      <c r="B214" t="s">
        <v>336</v>
      </c>
      <c r="C214" t="s">
        <v>376</v>
      </c>
      <c r="D214" s="3">
        <v>205034000485</v>
      </c>
      <c r="E214" t="s">
        <v>376</v>
      </c>
      <c r="F214" s="3">
        <v>205034000485</v>
      </c>
      <c r="G214">
        <v>19</v>
      </c>
      <c r="H214">
        <v>0</v>
      </c>
      <c r="I214">
        <v>19</v>
      </c>
      <c r="J214">
        <v>20</v>
      </c>
      <c r="K214">
        <v>0</v>
      </c>
      <c r="L214">
        <v>0</v>
      </c>
      <c r="M214">
        <v>1</v>
      </c>
      <c r="N214">
        <v>1</v>
      </c>
      <c r="O214">
        <v>45000</v>
      </c>
      <c r="P214">
        <v>19</v>
      </c>
      <c r="Q214">
        <v>228000</v>
      </c>
      <c r="R214">
        <v>0</v>
      </c>
      <c r="S214">
        <v>0</v>
      </c>
      <c r="T214">
        <v>0</v>
      </c>
      <c r="U214">
        <v>0</v>
      </c>
      <c r="V214" s="28">
        <v>273000</v>
      </c>
    </row>
    <row r="215" spans="2:22" ht="15" customHeight="1">
      <c r="B215" t="s">
        <v>336</v>
      </c>
      <c r="C215" t="s">
        <v>377</v>
      </c>
      <c r="D215" s="3">
        <v>205034000493</v>
      </c>
      <c r="E215" t="s">
        <v>377</v>
      </c>
      <c r="F215" s="3">
        <v>205034000493</v>
      </c>
      <c r="G215">
        <v>18</v>
      </c>
      <c r="H215">
        <v>0</v>
      </c>
      <c r="I215">
        <v>18</v>
      </c>
      <c r="J215">
        <v>23</v>
      </c>
      <c r="K215">
        <v>0</v>
      </c>
      <c r="L215">
        <v>0</v>
      </c>
      <c r="M215">
        <v>5</v>
      </c>
      <c r="N215">
        <v>5</v>
      </c>
      <c r="O215">
        <v>225000</v>
      </c>
      <c r="P215">
        <v>18</v>
      </c>
      <c r="Q215">
        <v>216000</v>
      </c>
      <c r="R215">
        <v>0</v>
      </c>
      <c r="S215">
        <v>0</v>
      </c>
      <c r="T215">
        <v>0</v>
      </c>
      <c r="U215">
        <v>0</v>
      </c>
      <c r="V215" s="28">
        <v>441000</v>
      </c>
    </row>
    <row r="216" spans="2:22" ht="15" customHeight="1">
      <c r="B216" t="s">
        <v>336</v>
      </c>
      <c r="C216" t="s">
        <v>378</v>
      </c>
      <c r="D216" s="3">
        <v>205034000566</v>
      </c>
      <c r="E216" t="s">
        <v>378</v>
      </c>
      <c r="F216" s="3">
        <v>205034000566</v>
      </c>
      <c r="G216">
        <v>39</v>
      </c>
      <c r="H216">
        <v>0</v>
      </c>
      <c r="I216">
        <v>39</v>
      </c>
      <c r="J216">
        <v>48</v>
      </c>
      <c r="K216">
        <v>0</v>
      </c>
      <c r="L216">
        <v>0</v>
      </c>
      <c r="M216">
        <v>9</v>
      </c>
      <c r="N216">
        <v>9</v>
      </c>
      <c r="O216">
        <v>405000</v>
      </c>
      <c r="P216">
        <v>39</v>
      </c>
      <c r="Q216">
        <v>468000</v>
      </c>
      <c r="R216">
        <v>0</v>
      </c>
      <c r="S216">
        <v>0</v>
      </c>
      <c r="T216">
        <v>0</v>
      </c>
      <c r="U216">
        <v>0</v>
      </c>
      <c r="V216" s="28">
        <v>873000</v>
      </c>
    </row>
    <row r="217" spans="2:22" ht="15" customHeight="1">
      <c r="B217" t="s">
        <v>336</v>
      </c>
      <c r="C217" t="s">
        <v>379</v>
      </c>
      <c r="D217" s="3">
        <v>205034000671</v>
      </c>
      <c r="E217" t="s">
        <v>379</v>
      </c>
      <c r="F217" s="3">
        <v>205034000671</v>
      </c>
      <c r="G217">
        <v>24</v>
      </c>
      <c r="H217">
        <v>0</v>
      </c>
      <c r="I217">
        <v>24</v>
      </c>
      <c r="J217">
        <v>33</v>
      </c>
      <c r="K217">
        <v>0</v>
      </c>
      <c r="L217">
        <v>0</v>
      </c>
      <c r="M217">
        <v>9</v>
      </c>
      <c r="N217">
        <v>9</v>
      </c>
      <c r="O217">
        <v>405000</v>
      </c>
      <c r="P217">
        <v>24</v>
      </c>
      <c r="Q217">
        <v>288000</v>
      </c>
      <c r="R217">
        <v>0</v>
      </c>
      <c r="S217">
        <v>0</v>
      </c>
      <c r="T217">
        <v>0</v>
      </c>
      <c r="U217">
        <v>0</v>
      </c>
      <c r="V217" s="28">
        <v>693000</v>
      </c>
    </row>
    <row r="218" spans="2:22" ht="15" customHeight="1">
      <c r="B218" t="s">
        <v>336</v>
      </c>
      <c r="C218" t="s">
        <v>380</v>
      </c>
      <c r="D218" s="3">
        <v>205034000680</v>
      </c>
      <c r="E218" t="s">
        <v>380</v>
      </c>
      <c r="F218" s="3">
        <v>205034000680</v>
      </c>
      <c r="G218">
        <v>17</v>
      </c>
      <c r="H218">
        <v>0</v>
      </c>
      <c r="I218">
        <v>17</v>
      </c>
      <c r="J218">
        <v>31</v>
      </c>
      <c r="K218">
        <v>0</v>
      </c>
      <c r="L218">
        <v>0</v>
      </c>
      <c r="M218">
        <v>14</v>
      </c>
      <c r="N218">
        <v>14</v>
      </c>
      <c r="O218">
        <v>630000</v>
      </c>
      <c r="P218">
        <v>17</v>
      </c>
      <c r="Q218">
        <v>204000</v>
      </c>
      <c r="R218">
        <v>0</v>
      </c>
      <c r="S218">
        <v>0</v>
      </c>
      <c r="T218">
        <v>0</v>
      </c>
      <c r="U218">
        <v>0</v>
      </c>
      <c r="V218" s="28">
        <v>834000</v>
      </c>
    </row>
    <row r="219" spans="2:22" ht="15" customHeight="1">
      <c r="B219" t="s">
        <v>336</v>
      </c>
      <c r="C219" t="s">
        <v>381</v>
      </c>
      <c r="D219" s="3">
        <v>205034000701</v>
      </c>
      <c r="E219" t="s">
        <v>381</v>
      </c>
      <c r="F219" s="3">
        <v>205034000701</v>
      </c>
      <c r="G219">
        <v>14</v>
      </c>
      <c r="H219">
        <v>0</v>
      </c>
      <c r="I219">
        <v>14</v>
      </c>
      <c r="J219">
        <v>23</v>
      </c>
      <c r="K219">
        <v>0</v>
      </c>
      <c r="L219">
        <v>0</v>
      </c>
      <c r="M219">
        <v>9</v>
      </c>
      <c r="N219">
        <v>9</v>
      </c>
      <c r="O219">
        <v>405000</v>
      </c>
      <c r="P219">
        <v>14</v>
      </c>
      <c r="Q219">
        <v>168000</v>
      </c>
      <c r="R219">
        <v>0</v>
      </c>
      <c r="S219">
        <v>0</v>
      </c>
      <c r="T219">
        <v>0</v>
      </c>
      <c r="U219">
        <v>0</v>
      </c>
      <c r="V219" s="28">
        <v>573000</v>
      </c>
    </row>
    <row r="220" spans="2:22" ht="15" customHeight="1">
      <c r="B220" t="s">
        <v>336</v>
      </c>
      <c r="C220" t="s">
        <v>382</v>
      </c>
      <c r="D220" s="3">
        <v>205034000787</v>
      </c>
      <c r="E220" t="s">
        <v>382</v>
      </c>
      <c r="F220" s="3">
        <v>205034000787</v>
      </c>
      <c r="G220">
        <v>7</v>
      </c>
      <c r="H220">
        <v>0</v>
      </c>
      <c r="I220">
        <v>7</v>
      </c>
      <c r="J220">
        <v>10</v>
      </c>
      <c r="K220">
        <v>0</v>
      </c>
      <c r="L220">
        <v>0</v>
      </c>
      <c r="M220">
        <v>3</v>
      </c>
      <c r="N220">
        <v>3</v>
      </c>
      <c r="O220">
        <v>135000</v>
      </c>
      <c r="P220">
        <v>7</v>
      </c>
      <c r="Q220">
        <v>84000</v>
      </c>
      <c r="R220">
        <v>0</v>
      </c>
      <c r="S220">
        <v>0</v>
      </c>
      <c r="T220">
        <v>0</v>
      </c>
      <c r="U220">
        <v>0</v>
      </c>
      <c r="V220" s="28">
        <v>219000</v>
      </c>
    </row>
    <row r="221" spans="2:22" ht="15" customHeight="1">
      <c r="B221" t="s">
        <v>336</v>
      </c>
      <c r="C221" t="s">
        <v>383</v>
      </c>
      <c r="D221" s="3">
        <v>205034000817</v>
      </c>
      <c r="E221" t="s">
        <v>383</v>
      </c>
      <c r="F221" s="3">
        <v>205034000817</v>
      </c>
      <c r="G221">
        <v>10</v>
      </c>
      <c r="H221">
        <v>0</v>
      </c>
      <c r="I221">
        <v>10</v>
      </c>
      <c r="J221">
        <v>20</v>
      </c>
      <c r="K221">
        <v>0</v>
      </c>
      <c r="L221">
        <v>0</v>
      </c>
      <c r="M221">
        <v>10</v>
      </c>
      <c r="N221">
        <v>10</v>
      </c>
      <c r="O221">
        <v>450000</v>
      </c>
      <c r="P221">
        <v>10</v>
      </c>
      <c r="Q221">
        <v>120000</v>
      </c>
      <c r="R221">
        <v>0</v>
      </c>
      <c r="S221">
        <v>0</v>
      </c>
      <c r="T221">
        <v>0</v>
      </c>
      <c r="U221">
        <v>0</v>
      </c>
      <c r="V221" s="28">
        <v>570000</v>
      </c>
    </row>
    <row r="222" spans="2:22" ht="15" customHeight="1">
      <c r="B222" t="s">
        <v>336</v>
      </c>
      <c r="C222" t="s">
        <v>384</v>
      </c>
      <c r="D222" s="3">
        <v>205034000868</v>
      </c>
      <c r="E222" t="s">
        <v>384</v>
      </c>
      <c r="F222" s="3">
        <v>205034000868</v>
      </c>
      <c r="G222">
        <v>24</v>
      </c>
      <c r="H222">
        <v>0</v>
      </c>
      <c r="I222">
        <v>24</v>
      </c>
      <c r="J222">
        <v>32</v>
      </c>
      <c r="K222">
        <v>0</v>
      </c>
      <c r="L222">
        <v>0</v>
      </c>
      <c r="M222">
        <v>8</v>
      </c>
      <c r="N222">
        <v>8</v>
      </c>
      <c r="O222">
        <v>360000</v>
      </c>
      <c r="P222">
        <v>24</v>
      </c>
      <c r="Q222">
        <v>288000</v>
      </c>
      <c r="R222">
        <v>0</v>
      </c>
      <c r="S222">
        <v>0</v>
      </c>
      <c r="T222">
        <v>0</v>
      </c>
      <c r="U222">
        <v>0</v>
      </c>
      <c r="V222" s="28">
        <v>648000</v>
      </c>
    </row>
    <row r="223" spans="2:22" ht="15" customHeight="1">
      <c r="B223" t="s">
        <v>336</v>
      </c>
      <c r="C223" t="s">
        <v>385</v>
      </c>
      <c r="D223" s="3">
        <v>205034000876</v>
      </c>
      <c r="E223" t="s">
        <v>385</v>
      </c>
      <c r="F223" s="3">
        <v>205034000876</v>
      </c>
      <c r="G223">
        <v>36</v>
      </c>
      <c r="H223">
        <v>0</v>
      </c>
      <c r="I223">
        <v>36</v>
      </c>
      <c r="J223">
        <v>34</v>
      </c>
      <c r="K223">
        <v>0</v>
      </c>
      <c r="L223">
        <v>0</v>
      </c>
      <c r="M223">
        <v>-2</v>
      </c>
      <c r="N223">
        <v>0</v>
      </c>
      <c r="O223">
        <v>0</v>
      </c>
      <c r="P223">
        <v>34</v>
      </c>
      <c r="Q223">
        <v>408000</v>
      </c>
      <c r="R223">
        <v>0</v>
      </c>
      <c r="S223">
        <v>0</v>
      </c>
      <c r="T223">
        <v>0</v>
      </c>
      <c r="U223">
        <v>0</v>
      </c>
      <c r="V223" s="28">
        <v>408000</v>
      </c>
    </row>
    <row r="224" spans="2:22" ht="15" customHeight="1">
      <c r="B224" t="s">
        <v>336</v>
      </c>
      <c r="C224" t="s">
        <v>386</v>
      </c>
      <c r="D224" s="3">
        <v>205034001007</v>
      </c>
      <c r="E224" t="s">
        <v>386</v>
      </c>
      <c r="F224" s="3">
        <v>205034001007</v>
      </c>
      <c r="G224">
        <v>6</v>
      </c>
      <c r="H224">
        <v>0</v>
      </c>
      <c r="I224">
        <v>6</v>
      </c>
      <c r="J224">
        <v>8</v>
      </c>
      <c r="K224">
        <v>0</v>
      </c>
      <c r="L224">
        <v>0</v>
      </c>
      <c r="M224">
        <v>2</v>
      </c>
      <c r="N224">
        <v>2</v>
      </c>
      <c r="O224">
        <v>90000</v>
      </c>
      <c r="P224">
        <v>6</v>
      </c>
      <c r="Q224">
        <v>72000</v>
      </c>
      <c r="R224">
        <v>0</v>
      </c>
      <c r="S224">
        <v>0</v>
      </c>
      <c r="T224">
        <v>0</v>
      </c>
      <c r="U224">
        <v>0</v>
      </c>
      <c r="V224" s="28">
        <v>162000</v>
      </c>
    </row>
    <row r="225" spans="2:22" ht="15" customHeight="1">
      <c r="B225" t="s">
        <v>336</v>
      </c>
      <c r="C225" t="s">
        <v>387</v>
      </c>
      <c r="D225" s="3">
        <v>205034001023</v>
      </c>
      <c r="E225" t="s">
        <v>387</v>
      </c>
      <c r="F225" s="3">
        <v>205034001023</v>
      </c>
      <c r="G225">
        <v>26</v>
      </c>
      <c r="H225">
        <v>0</v>
      </c>
      <c r="I225">
        <v>26</v>
      </c>
      <c r="J225">
        <v>37</v>
      </c>
      <c r="K225">
        <v>0</v>
      </c>
      <c r="L225">
        <v>0</v>
      </c>
      <c r="M225">
        <v>11</v>
      </c>
      <c r="N225">
        <v>11</v>
      </c>
      <c r="O225">
        <v>495000</v>
      </c>
      <c r="P225">
        <v>26</v>
      </c>
      <c r="Q225">
        <v>312000</v>
      </c>
      <c r="R225">
        <v>0</v>
      </c>
      <c r="S225">
        <v>0</v>
      </c>
      <c r="T225">
        <v>0</v>
      </c>
      <c r="U225">
        <v>0</v>
      </c>
      <c r="V225" s="28">
        <v>807000</v>
      </c>
    </row>
    <row r="226" spans="2:22" ht="15" customHeight="1">
      <c r="B226" t="s">
        <v>336</v>
      </c>
      <c r="C226" t="s">
        <v>388</v>
      </c>
      <c r="D226" s="3">
        <v>205034001031</v>
      </c>
      <c r="E226" t="s">
        <v>388</v>
      </c>
      <c r="F226" s="3">
        <v>205034001031</v>
      </c>
      <c r="G226">
        <v>39</v>
      </c>
      <c r="H226">
        <v>0</v>
      </c>
      <c r="I226">
        <v>39</v>
      </c>
      <c r="J226">
        <v>35</v>
      </c>
      <c r="K226">
        <v>0</v>
      </c>
      <c r="L226">
        <v>0</v>
      </c>
      <c r="M226">
        <v>-4</v>
      </c>
      <c r="N226">
        <v>0</v>
      </c>
      <c r="O226">
        <v>0</v>
      </c>
      <c r="P226">
        <v>35</v>
      </c>
      <c r="Q226">
        <v>420000</v>
      </c>
      <c r="R226">
        <v>0</v>
      </c>
      <c r="S226">
        <v>0</v>
      </c>
      <c r="T226">
        <v>0</v>
      </c>
      <c r="U226">
        <v>0</v>
      </c>
      <c r="V226" s="28">
        <v>420000</v>
      </c>
    </row>
    <row r="227" spans="2:22" ht="15" customHeight="1">
      <c r="B227" t="s">
        <v>336</v>
      </c>
      <c r="C227" t="s">
        <v>389</v>
      </c>
      <c r="D227" s="3">
        <v>205034001091</v>
      </c>
      <c r="E227" t="s">
        <v>389</v>
      </c>
      <c r="F227" s="3">
        <v>205034001091</v>
      </c>
      <c r="G227">
        <v>53</v>
      </c>
      <c r="H227">
        <v>0</v>
      </c>
      <c r="I227">
        <v>53</v>
      </c>
      <c r="J227">
        <v>43</v>
      </c>
      <c r="K227">
        <v>0</v>
      </c>
      <c r="L227">
        <v>0</v>
      </c>
      <c r="M227">
        <v>-10</v>
      </c>
      <c r="N227">
        <v>0</v>
      </c>
      <c r="O227">
        <v>0</v>
      </c>
      <c r="P227">
        <v>43</v>
      </c>
      <c r="Q227">
        <v>516000</v>
      </c>
      <c r="R227">
        <v>0</v>
      </c>
      <c r="S227">
        <v>0</v>
      </c>
      <c r="T227">
        <v>0</v>
      </c>
      <c r="U227">
        <v>0</v>
      </c>
      <c r="V227" s="28">
        <v>516000</v>
      </c>
    </row>
    <row r="228" spans="2:22" ht="15" customHeight="1">
      <c r="B228" t="s">
        <v>336</v>
      </c>
      <c r="C228" t="s">
        <v>390</v>
      </c>
      <c r="D228" s="3">
        <v>205034001121</v>
      </c>
      <c r="E228" t="s">
        <v>390</v>
      </c>
      <c r="F228" s="3">
        <v>205034001121</v>
      </c>
      <c r="G228">
        <v>24</v>
      </c>
      <c r="H228">
        <v>0</v>
      </c>
      <c r="I228">
        <v>24</v>
      </c>
      <c r="J228">
        <v>16</v>
      </c>
      <c r="K228">
        <v>0</v>
      </c>
      <c r="L228">
        <v>0</v>
      </c>
      <c r="M228">
        <v>-8</v>
      </c>
      <c r="N228">
        <v>0</v>
      </c>
      <c r="O228">
        <v>0</v>
      </c>
      <c r="P228">
        <v>16</v>
      </c>
      <c r="Q228">
        <v>192000</v>
      </c>
      <c r="R228">
        <v>0</v>
      </c>
      <c r="S228">
        <v>0</v>
      </c>
      <c r="T228">
        <v>0</v>
      </c>
      <c r="U228">
        <v>0</v>
      </c>
      <c r="V228" s="28">
        <v>192000</v>
      </c>
    </row>
    <row r="229" spans="2:22" ht="15" customHeight="1">
      <c r="B229" t="s">
        <v>336</v>
      </c>
      <c r="C229" t="s">
        <v>391</v>
      </c>
      <c r="D229" s="3">
        <v>205034001147</v>
      </c>
      <c r="E229" t="s">
        <v>391</v>
      </c>
      <c r="F229" s="3">
        <v>205034001147</v>
      </c>
      <c r="G229">
        <v>21</v>
      </c>
      <c r="H229">
        <v>0</v>
      </c>
      <c r="I229">
        <v>21</v>
      </c>
      <c r="J229">
        <v>24</v>
      </c>
      <c r="K229">
        <v>0</v>
      </c>
      <c r="L229">
        <v>0</v>
      </c>
      <c r="M229">
        <v>3</v>
      </c>
      <c r="N229">
        <v>3</v>
      </c>
      <c r="O229">
        <v>135000</v>
      </c>
      <c r="P229">
        <v>21</v>
      </c>
      <c r="Q229">
        <v>252000</v>
      </c>
      <c r="R229">
        <v>0</v>
      </c>
      <c r="S229">
        <v>0</v>
      </c>
      <c r="T229">
        <v>0</v>
      </c>
      <c r="U229">
        <v>0</v>
      </c>
      <c r="V229" s="28">
        <v>387000</v>
      </c>
    </row>
    <row r="230" spans="2:22" ht="15" customHeight="1">
      <c r="B230" t="s">
        <v>336</v>
      </c>
      <c r="C230" t="s">
        <v>392</v>
      </c>
      <c r="D230" s="3">
        <v>205034001180</v>
      </c>
      <c r="E230" t="s">
        <v>392</v>
      </c>
      <c r="F230" s="3">
        <v>205034001180</v>
      </c>
      <c r="G230">
        <v>19</v>
      </c>
      <c r="H230">
        <v>0</v>
      </c>
      <c r="I230">
        <v>19</v>
      </c>
      <c r="J230">
        <v>18</v>
      </c>
      <c r="K230">
        <v>0</v>
      </c>
      <c r="L230">
        <v>0</v>
      </c>
      <c r="M230">
        <v>-1</v>
      </c>
      <c r="N230">
        <v>0</v>
      </c>
      <c r="O230">
        <v>0</v>
      </c>
      <c r="P230">
        <v>18</v>
      </c>
      <c r="Q230">
        <v>216000</v>
      </c>
      <c r="R230">
        <v>0</v>
      </c>
      <c r="S230">
        <v>0</v>
      </c>
      <c r="T230">
        <v>0</v>
      </c>
      <c r="U230">
        <v>0</v>
      </c>
      <c r="V230" s="28">
        <v>216000</v>
      </c>
    </row>
    <row r="231" spans="2:22" ht="15" customHeight="1">
      <c r="B231" t="s">
        <v>336</v>
      </c>
      <c r="C231" t="s">
        <v>393</v>
      </c>
      <c r="D231" s="3">
        <v>205034001244</v>
      </c>
      <c r="E231" t="s">
        <v>393</v>
      </c>
      <c r="F231" s="3">
        <v>205034001244</v>
      </c>
      <c r="G231">
        <v>34</v>
      </c>
      <c r="H231">
        <v>0</v>
      </c>
      <c r="I231">
        <v>34</v>
      </c>
      <c r="J231">
        <v>36</v>
      </c>
      <c r="K231">
        <v>0</v>
      </c>
      <c r="L231">
        <v>0</v>
      </c>
      <c r="M231">
        <v>2</v>
      </c>
      <c r="N231">
        <v>2</v>
      </c>
      <c r="O231">
        <v>90000</v>
      </c>
      <c r="P231">
        <v>34</v>
      </c>
      <c r="Q231">
        <v>408000</v>
      </c>
      <c r="R231">
        <v>0</v>
      </c>
      <c r="S231">
        <v>0</v>
      </c>
      <c r="T231">
        <v>0</v>
      </c>
      <c r="U231">
        <v>0</v>
      </c>
      <c r="V231" s="28">
        <v>498000</v>
      </c>
    </row>
    <row r="232" spans="2:22" ht="15" customHeight="1">
      <c r="B232" t="s">
        <v>336</v>
      </c>
      <c r="C232" t="s">
        <v>394</v>
      </c>
      <c r="D232" s="3">
        <v>205034001252</v>
      </c>
      <c r="E232" t="s">
        <v>394</v>
      </c>
      <c r="F232" s="3">
        <v>205034001252</v>
      </c>
      <c r="G232">
        <v>17</v>
      </c>
      <c r="H232">
        <v>0</v>
      </c>
      <c r="I232">
        <v>17</v>
      </c>
      <c r="J232">
        <v>34</v>
      </c>
      <c r="K232">
        <v>0</v>
      </c>
      <c r="L232">
        <v>0</v>
      </c>
      <c r="M232">
        <v>17</v>
      </c>
      <c r="N232">
        <v>17</v>
      </c>
      <c r="O232">
        <v>765000</v>
      </c>
      <c r="P232">
        <v>17</v>
      </c>
      <c r="Q232">
        <v>204000</v>
      </c>
      <c r="R232">
        <v>0</v>
      </c>
      <c r="S232">
        <v>0</v>
      </c>
      <c r="T232">
        <v>0</v>
      </c>
      <c r="U232">
        <v>0</v>
      </c>
      <c r="V232" s="28">
        <v>969000</v>
      </c>
    </row>
    <row r="233" spans="2:22" ht="15" customHeight="1">
      <c r="B233" t="s">
        <v>336</v>
      </c>
      <c r="C233" t="s">
        <v>395</v>
      </c>
      <c r="D233" s="3">
        <v>205034001261</v>
      </c>
      <c r="E233" t="s">
        <v>395</v>
      </c>
      <c r="F233" s="3">
        <v>205034001261</v>
      </c>
      <c r="G233">
        <v>15</v>
      </c>
      <c r="H233">
        <v>0</v>
      </c>
      <c r="I233">
        <v>15</v>
      </c>
      <c r="J233">
        <v>19</v>
      </c>
      <c r="K233">
        <v>0</v>
      </c>
      <c r="L233">
        <v>0</v>
      </c>
      <c r="M233">
        <v>4</v>
      </c>
      <c r="N233">
        <v>4</v>
      </c>
      <c r="O233">
        <v>180000</v>
      </c>
      <c r="P233">
        <v>15</v>
      </c>
      <c r="Q233">
        <v>180000</v>
      </c>
      <c r="R233">
        <v>0</v>
      </c>
      <c r="S233">
        <v>0</v>
      </c>
      <c r="T233">
        <v>0</v>
      </c>
      <c r="U233">
        <v>0</v>
      </c>
      <c r="V233" s="28">
        <v>360000</v>
      </c>
    </row>
    <row r="234" spans="2:22" ht="15" customHeight="1">
      <c r="B234" t="s">
        <v>336</v>
      </c>
      <c r="C234" t="s">
        <v>396</v>
      </c>
      <c r="D234" s="3">
        <v>205034001295</v>
      </c>
      <c r="E234" t="s">
        <v>396</v>
      </c>
      <c r="F234" s="3">
        <v>205034001295</v>
      </c>
      <c r="G234">
        <v>11</v>
      </c>
      <c r="H234">
        <v>0</v>
      </c>
      <c r="I234">
        <v>11</v>
      </c>
      <c r="J234">
        <v>14</v>
      </c>
      <c r="K234">
        <v>0</v>
      </c>
      <c r="L234">
        <v>0</v>
      </c>
      <c r="M234">
        <v>3</v>
      </c>
      <c r="N234">
        <v>3</v>
      </c>
      <c r="O234">
        <v>135000</v>
      </c>
      <c r="P234">
        <v>11</v>
      </c>
      <c r="Q234">
        <v>132000</v>
      </c>
      <c r="R234">
        <v>0</v>
      </c>
      <c r="S234">
        <v>0</v>
      </c>
      <c r="T234">
        <v>0</v>
      </c>
      <c r="U234">
        <v>0</v>
      </c>
      <c r="V234" s="28">
        <v>267000</v>
      </c>
    </row>
    <row r="235" spans="2:22" ht="15" customHeight="1">
      <c r="B235" t="s">
        <v>336</v>
      </c>
      <c r="C235" t="s">
        <v>397</v>
      </c>
      <c r="D235" s="3">
        <v>205034001317</v>
      </c>
      <c r="E235" t="s">
        <v>397</v>
      </c>
      <c r="F235" s="3">
        <v>205034001317</v>
      </c>
      <c r="G235">
        <v>256</v>
      </c>
      <c r="H235">
        <v>30</v>
      </c>
      <c r="I235">
        <v>286</v>
      </c>
      <c r="J235">
        <v>299</v>
      </c>
      <c r="K235">
        <v>33</v>
      </c>
      <c r="L235">
        <v>0</v>
      </c>
      <c r="M235">
        <v>43</v>
      </c>
      <c r="N235">
        <v>43</v>
      </c>
      <c r="O235">
        <v>1935000</v>
      </c>
      <c r="P235">
        <v>256</v>
      </c>
      <c r="Q235">
        <v>3072000</v>
      </c>
      <c r="R235">
        <v>3</v>
      </c>
      <c r="S235">
        <v>3</v>
      </c>
      <c r="T235">
        <v>183000</v>
      </c>
      <c r="U235">
        <v>0</v>
      </c>
      <c r="V235" s="28">
        <v>5190000</v>
      </c>
    </row>
    <row r="236" spans="1:22" s="19" customFormat="1" ht="15">
      <c r="A236" s="42" t="s">
        <v>33</v>
      </c>
      <c r="B236" s="42"/>
      <c r="C236" s="42"/>
      <c r="D236" s="42"/>
      <c r="E236" s="42"/>
      <c r="F236" s="18"/>
      <c r="G236" s="19">
        <v>5984</v>
      </c>
      <c r="H236" s="19">
        <v>553</v>
      </c>
      <c r="I236" s="19">
        <v>6537</v>
      </c>
      <c r="J236" s="19">
        <v>7560</v>
      </c>
      <c r="K236" s="19">
        <v>769</v>
      </c>
      <c r="L236" s="19">
        <v>288</v>
      </c>
      <c r="M236" s="19">
        <v>1576</v>
      </c>
      <c r="N236" s="19">
        <v>1625</v>
      </c>
      <c r="O236" s="19">
        <v>73125000</v>
      </c>
      <c r="P236" s="19">
        <v>5935</v>
      </c>
      <c r="Q236" s="19">
        <v>71220000</v>
      </c>
      <c r="R236" s="19">
        <v>216</v>
      </c>
      <c r="S236" s="19">
        <v>217</v>
      </c>
      <c r="T236" s="19">
        <v>13237000</v>
      </c>
      <c r="U236" s="19">
        <v>8640000</v>
      </c>
      <c r="V236" s="28">
        <v>166222000</v>
      </c>
    </row>
    <row r="237" spans="1:22" ht="15" customHeight="1">
      <c r="A237">
        <v>38</v>
      </c>
      <c r="B237" t="s">
        <v>400</v>
      </c>
      <c r="C237" t="s">
        <v>401</v>
      </c>
      <c r="D237" s="3">
        <v>105038000019</v>
      </c>
      <c r="E237" t="s">
        <v>402</v>
      </c>
      <c r="F237" s="3">
        <v>105038000019</v>
      </c>
      <c r="G237">
        <v>211</v>
      </c>
      <c r="H237">
        <v>71</v>
      </c>
      <c r="I237">
        <v>282</v>
      </c>
      <c r="J237">
        <v>274</v>
      </c>
      <c r="K237">
        <v>100</v>
      </c>
      <c r="L237">
        <v>115</v>
      </c>
      <c r="M237">
        <v>63</v>
      </c>
      <c r="N237">
        <v>63</v>
      </c>
      <c r="O237">
        <v>2835000</v>
      </c>
      <c r="P237">
        <v>211</v>
      </c>
      <c r="Q237">
        <v>2532000</v>
      </c>
      <c r="R237">
        <v>29</v>
      </c>
      <c r="S237">
        <v>29</v>
      </c>
      <c r="T237">
        <v>1769000</v>
      </c>
      <c r="U237">
        <v>3450000</v>
      </c>
      <c r="V237" s="28">
        <v>10586000</v>
      </c>
    </row>
    <row r="238" spans="2:22" ht="15" customHeight="1">
      <c r="B238" t="s">
        <v>400</v>
      </c>
      <c r="C238" t="s">
        <v>401</v>
      </c>
      <c r="D238" s="3">
        <v>0</v>
      </c>
      <c r="E238" t="s">
        <v>403</v>
      </c>
      <c r="F238" s="3">
        <v>105038000060</v>
      </c>
      <c r="G238">
        <v>287</v>
      </c>
      <c r="H238">
        <v>0</v>
      </c>
      <c r="I238">
        <v>287</v>
      </c>
      <c r="J238">
        <v>346</v>
      </c>
      <c r="K238">
        <v>0</v>
      </c>
      <c r="L238">
        <v>0</v>
      </c>
      <c r="M238">
        <v>59</v>
      </c>
      <c r="N238">
        <v>59</v>
      </c>
      <c r="O238">
        <v>2655000</v>
      </c>
      <c r="P238">
        <v>287</v>
      </c>
      <c r="Q238">
        <v>3444000</v>
      </c>
      <c r="R238">
        <v>0</v>
      </c>
      <c r="S238">
        <v>0</v>
      </c>
      <c r="T238">
        <v>0</v>
      </c>
      <c r="U238">
        <v>0</v>
      </c>
      <c r="V238" s="28">
        <v>6099000</v>
      </c>
    </row>
    <row r="239" spans="2:22" ht="15" customHeight="1">
      <c r="B239" t="s">
        <v>400</v>
      </c>
      <c r="C239" t="s">
        <v>404</v>
      </c>
      <c r="D239" s="3">
        <v>205038000030</v>
      </c>
      <c r="E239" t="s">
        <v>404</v>
      </c>
      <c r="F239" s="3">
        <v>205038000030</v>
      </c>
      <c r="G239">
        <v>50</v>
      </c>
      <c r="H239">
        <v>0</v>
      </c>
      <c r="I239">
        <v>50</v>
      </c>
      <c r="J239">
        <v>42</v>
      </c>
      <c r="K239">
        <v>0</v>
      </c>
      <c r="L239">
        <v>0</v>
      </c>
      <c r="M239">
        <v>-8</v>
      </c>
      <c r="N239">
        <v>0</v>
      </c>
      <c r="O239">
        <v>0</v>
      </c>
      <c r="P239">
        <v>42</v>
      </c>
      <c r="Q239">
        <v>504000</v>
      </c>
      <c r="R239">
        <v>0</v>
      </c>
      <c r="S239">
        <v>0</v>
      </c>
      <c r="T239">
        <v>0</v>
      </c>
      <c r="U239">
        <v>0</v>
      </c>
      <c r="V239" s="28">
        <v>504000</v>
      </c>
    </row>
    <row r="240" spans="2:22" ht="15" customHeight="1">
      <c r="B240" t="s">
        <v>400</v>
      </c>
      <c r="C240" t="s">
        <v>405</v>
      </c>
      <c r="D240" s="3">
        <v>205038000072</v>
      </c>
      <c r="E240" t="s">
        <v>405</v>
      </c>
      <c r="F240" s="3">
        <v>205038000072</v>
      </c>
      <c r="G240">
        <v>26</v>
      </c>
      <c r="H240">
        <v>0</v>
      </c>
      <c r="I240">
        <v>26</v>
      </c>
      <c r="J240">
        <v>52</v>
      </c>
      <c r="K240">
        <v>0</v>
      </c>
      <c r="L240">
        <v>0</v>
      </c>
      <c r="M240">
        <v>26</v>
      </c>
      <c r="N240">
        <v>26</v>
      </c>
      <c r="O240">
        <v>1170000</v>
      </c>
      <c r="P240">
        <v>26</v>
      </c>
      <c r="Q240">
        <v>312000</v>
      </c>
      <c r="R240">
        <v>0</v>
      </c>
      <c r="S240">
        <v>0</v>
      </c>
      <c r="T240">
        <v>0</v>
      </c>
      <c r="U240">
        <v>0</v>
      </c>
      <c r="V240" s="28">
        <v>1482000</v>
      </c>
    </row>
    <row r="241" spans="2:22" ht="15" customHeight="1">
      <c r="B241" t="s">
        <v>400</v>
      </c>
      <c r="C241" t="s">
        <v>399</v>
      </c>
      <c r="D241" s="3">
        <v>205038000099</v>
      </c>
      <c r="E241" t="s">
        <v>399</v>
      </c>
      <c r="F241" s="3">
        <v>205038000099</v>
      </c>
      <c r="G241">
        <v>16</v>
      </c>
      <c r="H241">
        <v>0</v>
      </c>
      <c r="I241">
        <v>16</v>
      </c>
      <c r="J241">
        <v>21</v>
      </c>
      <c r="K241">
        <v>0</v>
      </c>
      <c r="L241">
        <v>0</v>
      </c>
      <c r="M241">
        <v>5</v>
      </c>
      <c r="N241">
        <v>5</v>
      </c>
      <c r="O241">
        <v>225000</v>
      </c>
      <c r="P241">
        <v>16</v>
      </c>
      <c r="Q241">
        <v>192000</v>
      </c>
      <c r="R241">
        <v>0</v>
      </c>
      <c r="S241">
        <v>0</v>
      </c>
      <c r="T241">
        <v>0</v>
      </c>
      <c r="U241">
        <v>0</v>
      </c>
      <c r="V241" s="28">
        <v>417000</v>
      </c>
    </row>
    <row r="242" spans="2:22" ht="15" customHeight="1">
      <c r="B242" t="s">
        <v>400</v>
      </c>
      <c r="C242" t="s">
        <v>406</v>
      </c>
      <c r="D242" s="3">
        <v>205038000137</v>
      </c>
      <c r="E242" t="s">
        <v>406</v>
      </c>
      <c r="F242" s="3">
        <v>205038000137</v>
      </c>
      <c r="G242">
        <v>21</v>
      </c>
      <c r="H242">
        <v>0</v>
      </c>
      <c r="I242">
        <v>21</v>
      </c>
      <c r="J242">
        <v>18</v>
      </c>
      <c r="K242">
        <v>0</v>
      </c>
      <c r="L242">
        <v>0</v>
      </c>
      <c r="M242">
        <v>-3</v>
      </c>
      <c r="N242">
        <v>0</v>
      </c>
      <c r="O242">
        <v>0</v>
      </c>
      <c r="P242">
        <v>18</v>
      </c>
      <c r="Q242">
        <v>216000</v>
      </c>
      <c r="R242">
        <v>0</v>
      </c>
      <c r="S242">
        <v>0</v>
      </c>
      <c r="T242">
        <v>0</v>
      </c>
      <c r="U242">
        <v>0</v>
      </c>
      <c r="V242" s="28">
        <v>216000</v>
      </c>
    </row>
    <row r="243" spans="2:22" ht="15" customHeight="1">
      <c r="B243" t="s">
        <v>400</v>
      </c>
      <c r="C243" t="s">
        <v>407</v>
      </c>
      <c r="D243" s="3">
        <v>205038000145</v>
      </c>
      <c r="E243" t="s">
        <v>407</v>
      </c>
      <c r="F243" s="3">
        <v>205038000145</v>
      </c>
      <c r="G243">
        <v>45</v>
      </c>
      <c r="H243">
        <v>0</v>
      </c>
      <c r="I243">
        <v>45</v>
      </c>
      <c r="J243">
        <v>46</v>
      </c>
      <c r="K243">
        <v>0</v>
      </c>
      <c r="L243">
        <v>0</v>
      </c>
      <c r="M243">
        <v>1</v>
      </c>
      <c r="N243">
        <v>1</v>
      </c>
      <c r="O243">
        <v>45000</v>
      </c>
      <c r="P243">
        <v>45</v>
      </c>
      <c r="Q243">
        <v>540000</v>
      </c>
      <c r="R243">
        <v>0</v>
      </c>
      <c r="S243">
        <v>0</v>
      </c>
      <c r="T243">
        <v>0</v>
      </c>
      <c r="U243">
        <v>0</v>
      </c>
      <c r="V243" s="28">
        <v>585000</v>
      </c>
    </row>
    <row r="244" spans="2:22" ht="15" customHeight="1">
      <c r="B244" t="s">
        <v>400</v>
      </c>
      <c r="C244" t="s">
        <v>408</v>
      </c>
      <c r="D244" s="3">
        <v>205038000153</v>
      </c>
      <c r="E244" t="s">
        <v>408</v>
      </c>
      <c r="F244" s="3">
        <v>205038000153</v>
      </c>
      <c r="G244">
        <v>73</v>
      </c>
      <c r="H244">
        <v>0</v>
      </c>
      <c r="I244">
        <v>73</v>
      </c>
      <c r="J244">
        <v>77</v>
      </c>
      <c r="K244">
        <v>0</v>
      </c>
      <c r="L244">
        <v>0</v>
      </c>
      <c r="M244">
        <v>4</v>
      </c>
      <c r="N244">
        <v>4</v>
      </c>
      <c r="O244">
        <v>180000</v>
      </c>
      <c r="P244">
        <v>73</v>
      </c>
      <c r="Q244">
        <v>876000</v>
      </c>
      <c r="R244">
        <v>0</v>
      </c>
      <c r="S244">
        <v>0</v>
      </c>
      <c r="T244">
        <v>0</v>
      </c>
      <c r="U244">
        <v>0</v>
      </c>
      <c r="V244" s="28">
        <v>1056000</v>
      </c>
    </row>
    <row r="245" spans="2:22" ht="15" customHeight="1">
      <c r="B245" t="s">
        <v>400</v>
      </c>
      <c r="C245" t="s">
        <v>182</v>
      </c>
      <c r="D245" s="3">
        <v>205038000161</v>
      </c>
      <c r="E245" t="s">
        <v>182</v>
      </c>
      <c r="F245" s="3">
        <v>205038000161</v>
      </c>
      <c r="G245">
        <v>44</v>
      </c>
      <c r="H245">
        <v>0</v>
      </c>
      <c r="I245">
        <v>44</v>
      </c>
      <c r="J245">
        <v>41</v>
      </c>
      <c r="K245">
        <v>0</v>
      </c>
      <c r="L245">
        <v>0</v>
      </c>
      <c r="M245">
        <v>-3</v>
      </c>
      <c r="N245">
        <v>0</v>
      </c>
      <c r="O245">
        <v>0</v>
      </c>
      <c r="P245">
        <v>41</v>
      </c>
      <c r="Q245">
        <v>492000</v>
      </c>
      <c r="R245">
        <v>0</v>
      </c>
      <c r="S245">
        <v>0</v>
      </c>
      <c r="T245">
        <v>0</v>
      </c>
      <c r="U245">
        <v>0</v>
      </c>
      <c r="V245" s="28">
        <v>492000</v>
      </c>
    </row>
    <row r="246" spans="2:22" ht="15" customHeight="1">
      <c r="B246" t="s">
        <v>400</v>
      </c>
      <c r="C246" t="s">
        <v>409</v>
      </c>
      <c r="D246" s="3">
        <v>205038000170</v>
      </c>
      <c r="E246" t="s">
        <v>409</v>
      </c>
      <c r="F246" s="3">
        <v>205038000170</v>
      </c>
      <c r="G246">
        <v>29</v>
      </c>
      <c r="H246">
        <v>0</v>
      </c>
      <c r="I246">
        <v>29</v>
      </c>
      <c r="J246">
        <v>26</v>
      </c>
      <c r="K246">
        <v>0</v>
      </c>
      <c r="L246">
        <v>0</v>
      </c>
      <c r="M246">
        <v>-3</v>
      </c>
      <c r="N246">
        <v>0</v>
      </c>
      <c r="O246">
        <v>0</v>
      </c>
      <c r="P246">
        <v>26</v>
      </c>
      <c r="Q246">
        <v>312000</v>
      </c>
      <c r="R246">
        <v>0</v>
      </c>
      <c r="S246">
        <v>0</v>
      </c>
      <c r="T246">
        <v>0</v>
      </c>
      <c r="U246">
        <v>0</v>
      </c>
      <c r="V246" s="28">
        <v>312000</v>
      </c>
    </row>
    <row r="247" spans="2:22" ht="15" customHeight="1">
      <c r="B247" t="s">
        <v>400</v>
      </c>
      <c r="C247" t="s">
        <v>410</v>
      </c>
      <c r="D247" s="3">
        <v>205038000188</v>
      </c>
      <c r="E247" t="s">
        <v>410</v>
      </c>
      <c r="F247" s="3">
        <v>205038000188</v>
      </c>
      <c r="G247">
        <v>36</v>
      </c>
      <c r="H247">
        <v>0</v>
      </c>
      <c r="I247">
        <v>36</v>
      </c>
      <c r="J247">
        <v>30</v>
      </c>
      <c r="K247">
        <v>0</v>
      </c>
      <c r="L247">
        <v>0</v>
      </c>
      <c r="M247">
        <v>-6</v>
      </c>
      <c r="N247">
        <v>0</v>
      </c>
      <c r="O247">
        <v>0</v>
      </c>
      <c r="P247">
        <v>30</v>
      </c>
      <c r="Q247">
        <v>360000</v>
      </c>
      <c r="R247">
        <v>0</v>
      </c>
      <c r="S247">
        <v>0</v>
      </c>
      <c r="T247">
        <v>0</v>
      </c>
      <c r="U247">
        <v>0</v>
      </c>
      <c r="V247" s="28">
        <v>360000</v>
      </c>
    </row>
    <row r="248" spans="2:22" ht="15" customHeight="1">
      <c r="B248" t="s">
        <v>400</v>
      </c>
      <c r="C248" t="s">
        <v>233</v>
      </c>
      <c r="D248" s="3">
        <v>205038000200</v>
      </c>
      <c r="E248" t="s">
        <v>233</v>
      </c>
      <c r="F248" s="3">
        <v>205038000200</v>
      </c>
      <c r="G248">
        <v>19</v>
      </c>
      <c r="H248">
        <v>0</v>
      </c>
      <c r="I248">
        <v>19</v>
      </c>
      <c r="J248">
        <v>22</v>
      </c>
      <c r="K248">
        <v>0</v>
      </c>
      <c r="L248">
        <v>0</v>
      </c>
      <c r="M248">
        <v>3</v>
      </c>
      <c r="N248">
        <v>3</v>
      </c>
      <c r="O248">
        <v>135000</v>
      </c>
      <c r="P248">
        <v>19</v>
      </c>
      <c r="Q248">
        <v>228000</v>
      </c>
      <c r="R248">
        <v>0</v>
      </c>
      <c r="S248">
        <v>0</v>
      </c>
      <c r="T248">
        <v>0</v>
      </c>
      <c r="U248">
        <v>0</v>
      </c>
      <c r="V248" s="28">
        <v>363000</v>
      </c>
    </row>
    <row r="249" spans="2:22" ht="15" customHeight="1">
      <c r="B249" t="s">
        <v>400</v>
      </c>
      <c r="C249" t="s">
        <v>411</v>
      </c>
      <c r="D249" s="3">
        <v>205038000218</v>
      </c>
      <c r="E249" t="s">
        <v>411</v>
      </c>
      <c r="F249" s="3">
        <v>205038000218</v>
      </c>
      <c r="G249">
        <v>15</v>
      </c>
      <c r="H249">
        <v>0</v>
      </c>
      <c r="I249">
        <v>15</v>
      </c>
      <c r="J249">
        <v>17</v>
      </c>
      <c r="K249">
        <v>0</v>
      </c>
      <c r="L249">
        <v>0</v>
      </c>
      <c r="M249">
        <v>2</v>
      </c>
      <c r="N249">
        <v>2</v>
      </c>
      <c r="O249">
        <v>90000</v>
      </c>
      <c r="P249">
        <v>15</v>
      </c>
      <c r="Q249">
        <v>180000</v>
      </c>
      <c r="R249">
        <v>0</v>
      </c>
      <c r="S249">
        <v>0</v>
      </c>
      <c r="T249">
        <v>0</v>
      </c>
      <c r="U249">
        <v>0</v>
      </c>
      <c r="V249" s="28">
        <v>270000</v>
      </c>
    </row>
    <row r="250" spans="2:22" ht="15" customHeight="1">
      <c r="B250" t="s">
        <v>400</v>
      </c>
      <c r="C250" t="s">
        <v>412</v>
      </c>
      <c r="D250" s="3">
        <v>205038000226</v>
      </c>
      <c r="E250" t="s">
        <v>412</v>
      </c>
      <c r="F250" s="3">
        <v>205038000226</v>
      </c>
      <c r="G250">
        <v>193</v>
      </c>
      <c r="H250">
        <v>0</v>
      </c>
      <c r="I250">
        <v>193</v>
      </c>
      <c r="J250">
        <v>232</v>
      </c>
      <c r="K250">
        <v>0</v>
      </c>
      <c r="L250">
        <v>0</v>
      </c>
      <c r="M250">
        <v>39</v>
      </c>
      <c r="N250">
        <v>39</v>
      </c>
      <c r="O250">
        <v>1755000</v>
      </c>
      <c r="P250">
        <v>193</v>
      </c>
      <c r="Q250">
        <v>2316000</v>
      </c>
      <c r="R250">
        <v>0</v>
      </c>
      <c r="S250">
        <v>0</v>
      </c>
      <c r="T250">
        <v>0</v>
      </c>
      <c r="U250">
        <v>0</v>
      </c>
      <c r="V250" s="28">
        <v>4071000</v>
      </c>
    </row>
    <row r="251" spans="2:22" ht="15" customHeight="1">
      <c r="B251" t="s">
        <v>400</v>
      </c>
      <c r="C251" t="s">
        <v>413</v>
      </c>
      <c r="D251" s="3">
        <v>205038000234</v>
      </c>
      <c r="E251" t="s">
        <v>413</v>
      </c>
      <c r="F251" s="3">
        <v>205038000234</v>
      </c>
      <c r="G251">
        <v>14</v>
      </c>
      <c r="H251">
        <v>0</v>
      </c>
      <c r="I251">
        <v>14</v>
      </c>
      <c r="J251">
        <v>15</v>
      </c>
      <c r="K251">
        <v>0</v>
      </c>
      <c r="L251">
        <v>0</v>
      </c>
      <c r="M251">
        <v>1</v>
      </c>
      <c r="N251">
        <v>1</v>
      </c>
      <c r="O251">
        <v>45000</v>
      </c>
      <c r="P251">
        <v>14</v>
      </c>
      <c r="Q251">
        <v>168000</v>
      </c>
      <c r="R251">
        <v>0</v>
      </c>
      <c r="S251">
        <v>0</v>
      </c>
      <c r="T251">
        <v>0</v>
      </c>
      <c r="U251">
        <v>0</v>
      </c>
      <c r="V251" s="28">
        <v>213000</v>
      </c>
    </row>
    <row r="252" spans="2:22" ht="15" customHeight="1">
      <c r="B252" t="s">
        <v>400</v>
      </c>
      <c r="C252" t="s">
        <v>414</v>
      </c>
      <c r="D252" s="3">
        <v>205038000242</v>
      </c>
      <c r="E252" t="s">
        <v>414</v>
      </c>
      <c r="F252" s="3">
        <v>205038000242</v>
      </c>
      <c r="G252">
        <v>48</v>
      </c>
      <c r="H252">
        <v>0</v>
      </c>
      <c r="I252">
        <v>48</v>
      </c>
      <c r="J252">
        <v>51</v>
      </c>
      <c r="K252">
        <v>0</v>
      </c>
      <c r="L252">
        <v>0</v>
      </c>
      <c r="M252">
        <v>3</v>
      </c>
      <c r="N252">
        <v>3</v>
      </c>
      <c r="O252">
        <v>135000</v>
      </c>
      <c r="P252">
        <v>48</v>
      </c>
      <c r="Q252">
        <v>576000</v>
      </c>
      <c r="R252">
        <v>0</v>
      </c>
      <c r="S252">
        <v>0</v>
      </c>
      <c r="T252">
        <v>0</v>
      </c>
      <c r="U252">
        <v>0</v>
      </c>
      <c r="V252" s="28">
        <v>711000</v>
      </c>
    </row>
    <row r="253" spans="2:22" ht="15" customHeight="1">
      <c r="B253" t="s">
        <v>400</v>
      </c>
      <c r="C253" t="s">
        <v>380</v>
      </c>
      <c r="D253" s="3">
        <v>205038000277</v>
      </c>
      <c r="E253" t="s">
        <v>380</v>
      </c>
      <c r="F253" s="3">
        <v>205038000277</v>
      </c>
      <c r="G253">
        <v>79</v>
      </c>
      <c r="H253">
        <v>0</v>
      </c>
      <c r="I253">
        <v>79</v>
      </c>
      <c r="J253">
        <v>79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79</v>
      </c>
      <c r="Q253">
        <v>948000</v>
      </c>
      <c r="R253">
        <v>0</v>
      </c>
      <c r="S253">
        <v>0</v>
      </c>
      <c r="T253">
        <v>0</v>
      </c>
      <c r="U253">
        <v>0</v>
      </c>
      <c r="V253" s="28">
        <v>948000</v>
      </c>
    </row>
    <row r="254" spans="2:22" ht="15" customHeight="1">
      <c r="B254" t="s">
        <v>400</v>
      </c>
      <c r="C254" t="s">
        <v>415</v>
      </c>
      <c r="D254" s="3">
        <v>205038000285</v>
      </c>
      <c r="E254" t="s">
        <v>415</v>
      </c>
      <c r="F254" s="3">
        <v>205038000285</v>
      </c>
      <c r="G254">
        <v>57</v>
      </c>
      <c r="H254">
        <v>0</v>
      </c>
      <c r="I254">
        <v>57</v>
      </c>
      <c r="J254">
        <v>60</v>
      </c>
      <c r="K254">
        <v>0</v>
      </c>
      <c r="L254">
        <v>0</v>
      </c>
      <c r="M254">
        <v>3</v>
      </c>
      <c r="N254">
        <v>3</v>
      </c>
      <c r="O254">
        <v>135000</v>
      </c>
      <c r="P254">
        <v>57</v>
      </c>
      <c r="Q254">
        <v>684000</v>
      </c>
      <c r="R254">
        <v>0</v>
      </c>
      <c r="S254">
        <v>0</v>
      </c>
      <c r="T254">
        <v>0</v>
      </c>
      <c r="U254">
        <v>0</v>
      </c>
      <c r="V254" s="28">
        <v>819000</v>
      </c>
    </row>
    <row r="255" spans="2:22" ht="15" customHeight="1">
      <c r="B255" t="s">
        <v>400</v>
      </c>
      <c r="C255" t="s">
        <v>416</v>
      </c>
      <c r="D255" s="3">
        <v>205038000307</v>
      </c>
      <c r="E255" t="s">
        <v>416</v>
      </c>
      <c r="F255" s="3">
        <v>205038000307</v>
      </c>
      <c r="G255">
        <v>48</v>
      </c>
      <c r="H255">
        <v>0</v>
      </c>
      <c r="I255">
        <v>48</v>
      </c>
      <c r="J255">
        <v>54</v>
      </c>
      <c r="K255">
        <v>0</v>
      </c>
      <c r="L255">
        <v>0</v>
      </c>
      <c r="M255">
        <v>6</v>
      </c>
      <c r="N255">
        <v>6</v>
      </c>
      <c r="O255">
        <v>270000</v>
      </c>
      <c r="P255">
        <v>48</v>
      </c>
      <c r="Q255">
        <v>576000</v>
      </c>
      <c r="R255">
        <v>0</v>
      </c>
      <c r="S255">
        <v>0</v>
      </c>
      <c r="T255">
        <v>0</v>
      </c>
      <c r="U255">
        <v>0</v>
      </c>
      <c r="V255" s="28">
        <v>846000</v>
      </c>
    </row>
    <row r="256" spans="2:22" ht="15" customHeight="1">
      <c r="B256" t="s">
        <v>400</v>
      </c>
      <c r="C256" t="s">
        <v>417</v>
      </c>
      <c r="D256" s="3">
        <v>205038000323</v>
      </c>
      <c r="E256" t="s">
        <v>417</v>
      </c>
      <c r="F256" s="3">
        <v>205038000323</v>
      </c>
      <c r="G256">
        <v>80</v>
      </c>
      <c r="H256">
        <v>0</v>
      </c>
      <c r="I256">
        <v>80</v>
      </c>
      <c r="J256">
        <v>85</v>
      </c>
      <c r="K256">
        <v>0</v>
      </c>
      <c r="L256">
        <v>0</v>
      </c>
      <c r="M256">
        <v>5</v>
      </c>
      <c r="N256">
        <v>5</v>
      </c>
      <c r="O256">
        <v>225000</v>
      </c>
      <c r="P256">
        <v>80</v>
      </c>
      <c r="Q256">
        <v>960000</v>
      </c>
      <c r="R256">
        <v>0</v>
      </c>
      <c r="S256">
        <v>0</v>
      </c>
      <c r="T256">
        <v>0</v>
      </c>
      <c r="U256">
        <v>0</v>
      </c>
      <c r="V256" s="28">
        <v>1185000</v>
      </c>
    </row>
    <row r="257" spans="2:22" ht="15" customHeight="1">
      <c r="B257" t="s">
        <v>400</v>
      </c>
      <c r="C257" t="s">
        <v>418</v>
      </c>
      <c r="D257" s="3">
        <v>205038000331</v>
      </c>
      <c r="E257" t="s">
        <v>418</v>
      </c>
      <c r="F257" s="3">
        <v>205038000331</v>
      </c>
      <c r="G257">
        <v>35</v>
      </c>
      <c r="H257">
        <v>0</v>
      </c>
      <c r="I257">
        <v>35</v>
      </c>
      <c r="J257">
        <v>34</v>
      </c>
      <c r="K257">
        <v>0</v>
      </c>
      <c r="L257">
        <v>0</v>
      </c>
      <c r="M257">
        <v>-1</v>
      </c>
      <c r="N257">
        <v>0</v>
      </c>
      <c r="O257">
        <v>0</v>
      </c>
      <c r="P257">
        <v>34</v>
      </c>
      <c r="Q257">
        <v>408000</v>
      </c>
      <c r="R257">
        <v>0</v>
      </c>
      <c r="S257">
        <v>0</v>
      </c>
      <c r="T257">
        <v>0</v>
      </c>
      <c r="U257">
        <v>0</v>
      </c>
      <c r="V257" s="28">
        <v>408000</v>
      </c>
    </row>
    <row r="258" spans="2:22" ht="15" customHeight="1">
      <c r="B258" t="s">
        <v>400</v>
      </c>
      <c r="C258" t="s">
        <v>419</v>
      </c>
      <c r="D258" s="3">
        <v>205038000340</v>
      </c>
      <c r="E258" t="s">
        <v>420</v>
      </c>
      <c r="F258" s="3">
        <v>205038000340</v>
      </c>
      <c r="G258">
        <v>0</v>
      </c>
      <c r="H258">
        <v>0</v>
      </c>
      <c r="I258">
        <v>0</v>
      </c>
      <c r="J258">
        <v>80</v>
      </c>
      <c r="K258">
        <v>0</v>
      </c>
      <c r="L258">
        <v>0</v>
      </c>
      <c r="M258">
        <v>80</v>
      </c>
      <c r="N258">
        <v>80</v>
      </c>
      <c r="O258">
        <v>3600000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 s="28">
        <v>3600000</v>
      </c>
    </row>
    <row r="259" spans="2:22" ht="15" customHeight="1">
      <c r="B259" t="s">
        <v>400</v>
      </c>
      <c r="C259" t="s">
        <v>421</v>
      </c>
      <c r="D259" s="3">
        <v>205038000374</v>
      </c>
      <c r="E259" t="s">
        <v>421</v>
      </c>
      <c r="F259" s="3">
        <v>205038000374</v>
      </c>
      <c r="G259">
        <v>70</v>
      </c>
      <c r="H259">
        <v>0</v>
      </c>
      <c r="I259">
        <v>70</v>
      </c>
      <c r="J259">
        <v>84</v>
      </c>
      <c r="K259">
        <v>0</v>
      </c>
      <c r="L259">
        <v>0</v>
      </c>
      <c r="M259">
        <v>14</v>
      </c>
      <c r="N259">
        <v>14</v>
      </c>
      <c r="O259">
        <v>630000</v>
      </c>
      <c r="P259">
        <v>70</v>
      </c>
      <c r="Q259">
        <v>840000</v>
      </c>
      <c r="R259">
        <v>0</v>
      </c>
      <c r="S259">
        <v>0</v>
      </c>
      <c r="T259">
        <v>0</v>
      </c>
      <c r="U259">
        <v>0</v>
      </c>
      <c r="V259" s="28">
        <v>1470000</v>
      </c>
    </row>
    <row r="260" spans="2:22" ht="15" customHeight="1">
      <c r="B260" t="s">
        <v>400</v>
      </c>
      <c r="C260" t="s">
        <v>422</v>
      </c>
      <c r="D260" s="3">
        <v>205038000404</v>
      </c>
      <c r="E260" t="s">
        <v>422</v>
      </c>
      <c r="F260" s="3">
        <v>205038000404</v>
      </c>
      <c r="G260">
        <v>102</v>
      </c>
      <c r="H260">
        <v>0</v>
      </c>
      <c r="I260">
        <v>102</v>
      </c>
      <c r="J260">
        <v>100</v>
      </c>
      <c r="K260">
        <v>0</v>
      </c>
      <c r="L260">
        <v>0</v>
      </c>
      <c r="M260">
        <v>-2</v>
      </c>
      <c r="N260">
        <v>0</v>
      </c>
      <c r="O260">
        <v>0</v>
      </c>
      <c r="P260">
        <v>100</v>
      </c>
      <c r="Q260">
        <v>1200000</v>
      </c>
      <c r="R260">
        <v>0</v>
      </c>
      <c r="S260">
        <v>0</v>
      </c>
      <c r="T260">
        <v>0</v>
      </c>
      <c r="U260">
        <v>0</v>
      </c>
      <c r="V260" s="28">
        <v>1200000</v>
      </c>
    </row>
    <row r="261" spans="2:22" ht="15" customHeight="1">
      <c r="B261" t="s">
        <v>400</v>
      </c>
      <c r="C261" t="s">
        <v>423</v>
      </c>
      <c r="D261" s="3">
        <v>205038000439</v>
      </c>
      <c r="E261" t="s">
        <v>423</v>
      </c>
      <c r="F261" s="3">
        <v>205038000439</v>
      </c>
      <c r="G261">
        <v>25</v>
      </c>
      <c r="H261">
        <v>0</v>
      </c>
      <c r="I261">
        <v>25</v>
      </c>
      <c r="J261">
        <v>20</v>
      </c>
      <c r="K261">
        <v>0</v>
      </c>
      <c r="L261">
        <v>0</v>
      </c>
      <c r="M261">
        <v>-5</v>
      </c>
      <c r="N261">
        <v>0</v>
      </c>
      <c r="O261">
        <v>0</v>
      </c>
      <c r="P261">
        <v>20</v>
      </c>
      <c r="Q261">
        <v>240000</v>
      </c>
      <c r="R261">
        <v>0</v>
      </c>
      <c r="S261">
        <v>0</v>
      </c>
      <c r="T261">
        <v>0</v>
      </c>
      <c r="U261">
        <v>0</v>
      </c>
      <c r="V261" s="28">
        <v>240000</v>
      </c>
    </row>
    <row r="262" spans="2:22" ht="15" customHeight="1">
      <c r="B262" t="s">
        <v>400</v>
      </c>
      <c r="C262" t="s">
        <v>424</v>
      </c>
      <c r="D262" s="3">
        <v>205038000447</v>
      </c>
      <c r="E262" t="s">
        <v>424</v>
      </c>
      <c r="F262" s="3">
        <v>205038000447</v>
      </c>
      <c r="G262">
        <v>27</v>
      </c>
      <c r="H262">
        <v>0</v>
      </c>
      <c r="I262">
        <v>27</v>
      </c>
      <c r="J262">
        <v>32</v>
      </c>
      <c r="K262">
        <v>0</v>
      </c>
      <c r="L262">
        <v>0</v>
      </c>
      <c r="M262">
        <v>5</v>
      </c>
      <c r="N262">
        <v>5</v>
      </c>
      <c r="O262">
        <v>225000</v>
      </c>
      <c r="P262">
        <v>27</v>
      </c>
      <c r="Q262">
        <v>324000</v>
      </c>
      <c r="R262">
        <v>0</v>
      </c>
      <c r="S262">
        <v>0</v>
      </c>
      <c r="T262">
        <v>0</v>
      </c>
      <c r="U262">
        <v>0</v>
      </c>
      <c r="V262" s="28">
        <v>549000</v>
      </c>
    </row>
    <row r="263" spans="2:22" ht="15" customHeight="1">
      <c r="B263" t="s">
        <v>400</v>
      </c>
      <c r="C263" t="s">
        <v>425</v>
      </c>
      <c r="D263" s="3">
        <v>205038000455</v>
      </c>
      <c r="E263" t="s">
        <v>425</v>
      </c>
      <c r="F263" s="3">
        <v>205038000455</v>
      </c>
      <c r="G263">
        <v>24</v>
      </c>
      <c r="H263">
        <v>0</v>
      </c>
      <c r="I263">
        <v>24</v>
      </c>
      <c r="J263">
        <v>27</v>
      </c>
      <c r="K263">
        <v>0</v>
      </c>
      <c r="L263">
        <v>0</v>
      </c>
      <c r="M263">
        <v>3</v>
      </c>
      <c r="N263">
        <v>3</v>
      </c>
      <c r="O263">
        <v>135000</v>
      </c>
      <c r="P263">
        <v>24</v>
      </c>
      <c r="Q263">
        <v>288000</v>
      </c>
      <c r="R263">
        <v>0</v>
      </c>
      <c r="S263">
        <v>0</v>
      </c>
      <c r="T263">
        <v>0</v>
      </c>
      <c r="U263">
        <v>0</v>
      </c>
      <c r="V263" s="28">
        <v>423000</v>
      </c>
    </row>
    <row r="264" spans="2:22" ht="15" customHeight="1">
      <c r="B264" t="s">
        <v>400</v>
      </c>
      <c r="C264" t="s">
        <v>426</v>
      </c>
      <c r="D264" s="3">
        <v>205038000498</v>
      </c>
      <c r="E264" t="s">
        <v>426</v>
      </c>
      <c r="F264" s="3">
        <v>205038000498</v>
      </c>
      <c r="G264">
        <v>16</v>
      </c>
      <c r="H264">
        <v>0</v>
      </c>
      <c r="I264">
        <v>16</v>
      </c>
      <c r="J264">
        <v>14</v>
      </c>
      <c r="K264">
        <v>0</v>
      </c>
      <c r="L264">
        <v>0</v>
      </c>
      <c r="M264">
        <v>-2</v>
      </c>
      <c r="N264">
        <v>0</v>
      </c>
      <c r="O264">
        <v>0</v>
      </c>
      <c r="P264">
        <v>14</v>
      </c>
      <c r="Q264">
        <v>168000</v>
      </c>
      <c r="R264">
        <v>0</v>
      </c>
      <c r="S264">
        <v>0</v>
      </c>
      <c r="T264">
        <v>0</v>
      </c>
      <c r="U264">
        <v>0</v>
      </c>
      <c r="V264" s="28">
        <v>168000</v>
      </c>
    </row>
    <row r="265" spans="2:22" ht="15" customHeight="1">
      <c r="B265" t="s">
        <v>400</v>
      </c>
      <c r="C265" t="s">
        <v>427</v>
      </c>
      <c r="D265" s="3">
        <v>205038000510</v>
      </c>
      <c r="E265" t="s">
        <v>428</v>
      </c>
      <c r="F265" s="3">
        <v>205038000510</v>
      </c>
      <c r="G265">
        <v>91</v>
      </c>
      <c r="H265">
        <v>0</v>
      </c>
      <c r="I265">
        <v>91</v>
      </c>
      <c r="J265">
        <v>75</v>
      </c>
      <c r="K265">
        <v>0</v>
      </c>
      <c r="L265">
        <v>0</v>
      </c>
      <c r="M265">
        <v>-16</v>
      </c>
      <c r="N265">
        <v>0</v>
      </c>
      <c r="O265">
        <v>0</v>
      </c>
      <c r="P265">
        <v>75</v>
      </c>
      <c r="Q265">
        <v>900000</v>
      </c>
      <c r="R265">
        <v>0</v>
      </c>
      <c r="S265">
        <v>0</v>
      </c>
      <c r="T265">
        <v>0</v>
      </c>
      <c r="U265">
        <v>0</v>
      </c>
      <c r="V265" s="28">
        <v>900000</v>
      </c>
    </row>
    <row r="266" spans="2:22" ht="15" customHeight="1">
      <c r="B266" t="s">
        <v>400</v>
      </c>
      <c r="C266" t="s">
        <v>429</v>
      </c>
      <c r="D266" s="3">
        <v>205038000528</v>
      </c>
      <c r="E266" t="s">
        <v>429</v>
      </c>
      <c r="F266" s="3">
        <v>205038000528</v>
      </c>
      <c r="G266">
        <v>0</v>
      </c>
      <c r="H266">
        <v>0</v>
      </c>
      <c r="I266">
        <v>0</v>
      </c>
      <c r="J266">
        <v>3</v>
      </c>
      <c r="K266">
        <v>0</v>
      </c>
      <c r="L266">
        <v>0</v>
      </c>
      <c r="M266">
        <v>3</v>
      </c>
      <c r="N266">
        <v>3</v>
      </c>
      <c r="O266">
        <v>135000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 s="28">
        <v>135000</v>
      </c>
    </row>
    <row r="267" spans="2:22" ht="15" customHeight="1">
      <c r="B267" t="s">
        <v>400</v>
      </c>
      <c r="C267" t="s">
        <v>430</v>
      </c>
      <c r="D267" s="3">
        <v>205038000536</v>
      </c>
      <c r="E267" t="s">
        <v>430</v>
      </c>
      <c r="F267" s="3">
        <v>205038000536</v>
      </c>
      <c r="G267">
        <v>18</v>
      </c>
      <c r="H267">
        <v>0</v>
      </c>
      <c r="I267">
        <v>18</v>
      </c>
      <c r="J267">
        <v>20</v>
      </c>
      <c r="K267">
        <v>0</v>
      </c>
      <c r="L267">
        <v>0</v>
      </c>
      <c r="M267">
        <v>2</v>
      </c>
      <c r="N267">
        <v>2</v>
      </c>
      <c r="O267">
        <v>90000</v>
      </c>
      <c r="P267">
        <v>18</v>
      </c>
      <c r="Q267">
        <v>216000</v>
      </c>
      <c r="R267">
        <v>0</v>
      </c>
      <c r="S267">
        <v>0</v>
      </c>
      <c r="T267">
        <v>0</v>
      </c>
      <c r="U267">
        <v>0</v>
      </c>
      <c r="V267" s="28">
        <v>306000</v>
      </c>
    </row>
    <row r="268" spans="2:22" ht="15" customHeight="1">
      <c r="B268" t="s">
        <v>400</v>
      </c>
      <c r="C268" t="s">
        <v>431</v>
      </c>
      <c r="D268" s="3">
        <v>205038000561</v>
      </c>
      <c r="E268" t="s">
        <v>431</v>
      </c>
      <c r="F268" s="3">
        <v>205038000561</v>
      </c>
      <c r="G268">
        <v>34</v>
      </c>
      <c r="H268">
        <v>0</v>
      </c>
      <c r="I268">
        <v>34</v>
      </c>
      <c r="J268">
        <v>29</v>
      </c>
      <c r="K268">
        <v>0</v>
      </c>
      <c r="L268">
        <v>0</v>
      </c>
      <c r="M268">
        <v>-5</v>
      </c>
      <c r="N268">
        <v>0</v>
      </c>
      <c r="O268">
        <v>0</v>
      </c>
      <c r="P268">
        <v>29</v>
      </c>
      <c r="Q268">
        <v>348000</v>
      </c>
      <c r="R268">
        <v>0</v>
      </c>
      <c r="S268">
        <v>0</v>
      </c>
      <c r="T268">
        <v>0</v>
      </c>
      <c r="U268">
        <v>0</v>
      </c>
      <c r="V268" s="28">
        <v>348000</v>
      </c>
    </row>
    <row r="269" spans="2:22" ht="15" customHeight="1">
      <c r="B269" t="s">
        <v>400</v>
      </c>
      <c r="C269" t="s">
        <v>432</v>
      </c>
      <c r="D269" s="3">
        <v>205038000579</v>
      </c>
      <c r="E269" t="s">
        <v>432</v>
      </c>
      <c r="F269" s="3">
        <v>205038000579</v>
      </c>
      <c r="G269">
        <v>42</v>
      </c>
      <c r="H269">
        <v>0</v>
      </c>
      <c r="I269">
        <v>42</v>
      </c>
      <c r="J269">
        <v>39</v>
      </c>
      <c r="K269">
        <v>0</v>
      </c>
      <c r="L269">
        <v>0</v>
      </c>
      <c r="M269">
        <v>-3</v>
      </c>
      <c r="N269">
        <v>0</v>
      </c>
      <c r="O269">
        <v>0</v>
      </c>
      <c r="P269">
        <v>39</v>
      </c>
      <c r="Q269">
        <v>468000</v>
      </c>
      <c r="R269">
        <v>0</v>
      </c>
      <c r="S269">
        <v>0</v>
      </c>
      <c r="T269">
        <v>0</v>
      </c>
      <c r="U269">
        <v>0</v>
      </c>
      <c r="V269" s="28">
        <v>468000</v>
      </c>
    </row>
    <row r="270" spans="2:22" ht="15" customHeight="1">
      <c r="B270" t="s">
        <v>400</v>
      </c>
      <c r="C270" t="s">
        <v>433</v>
      </c>
      <c r="D270" s="3">
        <v>205038000625</v>
      </c>
      <c r="E270" t="s">
        <v>434</v>
      </c>
      <c r="F270" s="3">
        <v>205038000625</v>
      </c>
      <c r="G270">
        <v>18</v>
      </c>
      <c r="H270">
        <v>0</v>
      </c>
      <c r="I270">
        <v>18</v>
      </c>
      <c r="J270">
        <v>9</v>
      </c>
      <c r="K270">
        <v>0</v>
      </c>
      <c r="L270">
        <v>0</v>
      </c>
      <c r="M270">
        <v>-9</v>
      </c>
      <c r="N270">
        <v>0</v>
      </c>
      <c r="O270">
        <v>0</v>
      </c>
      <c r="P270">
        <v>9</v>
      </c>
      <c r="Q270">
        <v>108000</v>
      </c>
      <c r="R270">
        <v>0</v>
      </c>
      <c r="S270">
        <v>0</v>
      </c>
      <c r="T270">
        <v>0</v>
      </c>
      <c r="U270">
        <v>0</v>
      </c>
      <c r="V270" s="28">
        <v>108000</v>
      </c>
    </row>
    <row r="271" spans="2:22" ht="15" customHeight="1">
      <c r="B271" t="s">
        <v>400</v>
      </c>
      <c r="C271" t="s">
        <v>435</v>
      </c>
      <c r="D271" s="3">
        <v>405038000004</v>
      </c>
      <c r="E271" t="s">
        <v>435</v>
      </c>
      <c r="F271" s="3">
        <v>405038000004</v>
      </c>
      <c r="G271">
        <v>126</v>
      </c>
      <c r="H271">
        <v>0</v>
      </c>
      <c r="I271">
        <v>126</v>
      </c>
      <c r="J271">
        <v>133</v>
      </c>
      <c r="K271">
        <v>0</v>
      </c>
      <c r="L271">
        <v>0</v>
      </c>
      <c r="M271">
        <v>7</v>
      </c>
      <c r="N271">
        <v>7</v>
      </c>
      <c r="O271">
        <v>315000</v>
      </c>
      <c r="P271">
        <v>126</v>
      </c>
      <c r="Q271">
        <v>1512000</v>
      </c>
      <c r="R271">
        <v>0</v>
      </c>
      <c r="S271">
        <v>0</v>
      </c>
      <c r="T271">
        <v>0</v>
      </c>
      <c r="U271">
        <v>0</v>
      </c>
      <c r="V271" s="28">
        <v>1827000</v>
      </c>
    </row>
    <row r="272" spans="2:22" ht="15" customHeight="1">
      <c r="B272" t="s">
        <v>400</v>
      </c>
      <c r="C272" t="s">
        <v>436</v>
      </c>
      <c r="D272" s="3">
        <v>405038000616</v>
      </c>
      <c r="E272" t="s">
        <v>436</v>
      </c>
      <c r="F272" s="3">
        <v>405038000616</v>
      </c>
      <c r="G272">
        <v>29</v>
      </c>
      <c r="H272">
        <v>0</v>
      </c>
      <c r="I272">
        <v>29</v>
      </c>
      <c r="J272">
        <v>38</v>
      </c>
      <c r="K272">
        <v>0</v>
      </c>
      <c r="L272">
        <v>0</v>
      </c>
      <c r="M272">
        <v>9</v>
      </c>
      <c r="N272">
        <v>9</v>
      </c>
      <c r="O272">
        <v>405000</v>
      </c>
      <c r="P272">
        <v>29</v>
      </c>
      <c r="Q272">
        <v>348000</v>
      </c>
      <c r="R272">
        <v>0</v>
      </c>
      <c r="S272">
        <v>0</v>
      </c>
      <c r="T272">
        <v>0</v>
      </c>
      <c r="U272">
        <v>0</v>
      </c>
      <c r="V272" s="28">
        <v>753000</v>
      </c>
    </row>
    <row r="273" spans="1:22" s="19" customFormat="1" ht="15">
      <c r="A273" s="42" t="s">
        <v>15</v>
      </c>
      <c r="B273" s="42"/>
      <c r="C273" s="42"/>
      <c r="D273" s="42"/>
      <c r="E273" s="42"/>
      <c r="F273" s="18"/>
      <c r="G273" s="19">
        <v>2048</v>
      </c>
      <c r="H273" s="19">
        <v>71</v>
      </c>
      <c r="I273" s="19">
        <v>2119</v>
      </c>
      <c r="J273" s="19">
        <v>2325</v>
      </c>
      <c r="K273" s="19">
        <v>100</v>
      </c>
      <c r="L273" s="19">
        <v>115</v>
      </c>
      <c r="M273" s="19">
        <v>277</v>
      </c>
      <c r="N273" s="19">
        <v>343</v>
      </c>
      <c r="O273" s="19">
        <v>15435000</v>
      </c>
      <c r="P273" s="19">
        <v>1982</v>
      </c>
      <c r="Q273" s="29">
        <v>23784000</v>
      </c>
      <c r="R273" s="29">
        <v>29</v>
      </c>
      <c r="S273" s="19">
        <v>29</v>
      </c>
      <c r="T273" s="19">
        <v>1769000</v>
      </c>
      <c r="U273" s="19">
        <v>3450000</v>
      </c>
      <c r="V273" s="28">
        <v>44438000</v>
      </c>
    </row>
    <row r="274" spans="1:22" ht="15" customHeight="1">
      <c r="A274">
        <v>40</v>
      </c>
      <c r="B274" t="s">
        <v>437</v>
      </c>
      <c r="C274" t="s">
        <v>438</v>
      </c>
      <c r="D274" s="3">
        <v>105040000212</v>
      </c>
      <c r="E274" t="s">
        <v>439</v>
      </c>
      <c r="F274" s="3">
        <v>105040000140</v>
      </c>
      <c r="G274">
        <v>0</v>
      </c>
      <c r="H274">
        <v>0</v>
      </c>
      <c r="I274">
        <v>0</v>
      </c>
      <c r="J274">
        <v>434</v>
      </c>
      <c r="K274">
        <v>0</v>
      </c>
      <c r="L274">
        <v>0</v>
      </c>
      <c r="M274">
        <v>434</v>
      </c>
      <c r="N274">
        <v>434</v>
      </c>
      <c r="O274">
        <v>19530000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 s="28">
        <v>19530000</v>
      </c>
    </row>
    <row r="275" spans="2:22" ht="15" customHeight="1">
      <c r="B275" t="s">
        <v>437</v>
      </c>
      <c r="C275" t="s">
        <v>438</v>
      </c>
      <c r="D275" s="3">
        <v>0</v>
      </c>
      <c r="E275" t="s">
        <v>440</v>
      </c>
      <c r="F275" s="3">
        <v>105040000212</v>
      </c>
      <c r="G275">
        <v>1194</v>
      </c>
      <c r="H275">
        <v>95</v>
      </c>
      <c r="I275">
        <v>1289</v>
      </c>
      <c r="J275">
        <v>948</v>
      </c>
      <c r="K275">
        <v>117</v>
      </c>
      <c r="L275">
        <v>129</v>
      </c>
      <c r="M275">
        <v>-246</v>
      </c>
      <c r="N275">
        <v>0</v>
      </c>
      <c r="O275">
        <v>0</v>
      </c>
      <c r="P275">
        <v>948</v>
      </c>
      <c r="Q275">
        <v>11376000</v>
      </c>
      <c r="R275">
        <v>22</v>
      </c>
      <c r="S275">
        <v>22</v>
      </c>
      <c r="T275">
        <v>1342000</v>
      </c>
      <c r="U275">
        <v>3870000</v>
      </c>
      <c r="V275" s="28">
        <v>16588000</v>
      </c>
    </row>
    <row r="276" spans="2:22" ht="15" customHeight="1">
      <c r="B276" t="s">
        <v>437</v>
      </c>
      <c r="C276" t="s">
        <v>441</v>
      </c>
      <c r="D276" s="3">
        <v>205040000021</v>
      </c>
      <c r="E276" t="s">
        <v>441</v>
      </c>
      <c r="F276" s="3">
        <v>205040000021</v>
      </c>
      <c r="G276">
        <v>19</v>
      </c>
      <c r="H276">
        <v>0</v>
      </c>
      <c r="I276">
        <v>19</v>
      </c>
      <c r="J276">
        <v>25</v>
      </c>
      <c r="K276">
        <v>0</v>
      </c>
      <c r="L276">
        <v>0</v>
      </c>
      <c r="M276">
        <v>6</v>
      </c>
      <c r="N276">
        <v>6</v>
      </c>
      <c r="O276">
        <v>270000</v>
      </c>
      <c r="P276">
        <v>19</v>
      </c>
      <c r="Q276">
        <v>228000</v>
      </c>
      <c r="R276">
        <v>0</v>
      </c>
      <c r="S276">
        <v>0</v>
      </c>
      <c r="T276">
        <v>0</v>
      </c>
      <c r="U276">
        <v>0</v>
      </c>
      <c r="V276" s="28">
        <v>498000</v>
      </c>
    </row>
    <row r="277" spans="2:22" ht="15" customHeight="1">
      <c r="B277" t="s">
        <v>437</v>
      </c>
      <c r="C277" t="s">
        <v>442</v>
      </c>
      <c r="D277" s="3">
        <v>205040000071</v>
      </c>
      <c r="E277" t="s">
        <v>443</v>
      </c>
      <c r="F277" s="3">
        <v>205040000071</v>
      </c>
      <c r="G277">
        <v>16</v>
      </c>
      <c r="H277">
        <v>0</v>
      </c>
      <c r="I277">
        <v>16</v>
      </c>
      <c r="J277">
        <v>18</v>
      </c>
      <c r="K277">
        <v>0</v>
      </c>
      <c r="L277">
        <v>0</v>
      </c>
      <c r="M277">
        <v>2</v>
      </c>
      <c r="N277">
        <v>2</v>
      </c>
      <c r="O277">
        <v>90000</v>
      </c>
      <c r="P277">
        <v>16</v>
      </c>
      <c r="Q277">
        <v>192000</v>
      </c>
      <c r="R277">
        <v>0</v>
      </c>
      <c r="S277">
        <v>0</v>
      </c>
      <c r="T277">
        <v>0</v>
      </c>
      <c r="U277">
        <v>0</v>
      </c>
      <c r="V277" s="28">
        <v>282000</v>
      </c>
    </row>
    <row r="278" spans="2:22" ht="15" customHeight="1">
      <c r="B278" t="s">
        <v>437</v>
      </c>
      <c r="C278" t="s">
        <v>444</v>
      </c>
      <c r="D278" s="3">
        <v>205040000080</v>
      </c>
      <c r="E278" t="s">
        <v>444</v>
      </c>
      <c r="F278" s="3">
        <v>205040000080</v>
      </c>
      <c r="G278">
        <v>46</v>
      </c>
      <c r="H278">
        <v>0</v>
      </c>
      <c r="I278">
        <v>46</v>
      </c>
      <c r="J278">
        <v>41</v>
      </c>
      <c r="K278">
        <v>0</v>
      </c>
      <c r="L278">
        <v>0</v>
      </c>
      <c r="M278">
        <v>-5</v>
      </c>
      <c r="N278">
        <v>0</v>
      </c>
      <c r="O278">
        <v>0</v>
      </c>
      <c r="P278">
        <v>41</v>
      </c>
      <c r="Q278">
        <v>492000</v>
      </c>
      <c r="R278">
        <v>0</v>
      </c>
      <c r="S278">
        <v>0</v>
      </c>
      <c r="T278">
        <v>0</v>
      </c>
      <c r="U278">
        <v>0</v>
      </c>
      <c r="V278" s="28">
        <v>492000</v>
      </c>
    </row>
    <row r="279" spans="2:22" ht="15" customHeight="1">
      <c r="B279" t="s">
        <v>437</v>
      </c>
      <c r="C279" t="s">
        <v>445</v>
      </c>
      <c r="D279" s="3">
        <v>205040000098</v>
      </c>
      <c r="E279" t="s">
        <v>445</v>
      </c>
      <c r="F279" s="3">
        <v>205040000098</v>
      </c>
      <c r="G279">
        <v>44</v>
      </c>
      <c r="H279">
        <v>0</v>
      </c>
      <c r="I279">
        <v>44</v>
      </c>
      <c r="J279">
        <v>50</v>
      </c>
      <c r="K279">
        <v>0</v>
      </c>
      <c r="L279">
        <v>0</v>
      </c>
      <c r="M279">
        <v>6</v>
      </c>
      <c r="N279">
        <v>6</v>
      </c>
      <c r="O279">
        <v>270000</v>
      </c>
      <c r="P279">
        <v>44</v>
      </c>
      <c r="Q279">
        <v>528000</v>
      </c>
      <c r="R279">
        <v>0</v>
      </c>
      <c r="S279">
        <v>0</v>
      </c>
      <c r="T279">
        <v>0</v>
      </c>
      <c r="U279">
        <v>0</v>
      </c>
      <c r="V279" s="28">
        <v>798000</v>
      </c>
    </row>
    <row r="280" spans="2:22" ht="15" customHeight="1">
      <c r="B280" t="s">
        <v>437</v>
      </c>
      <c r="C280" t="s">
        <v>446</v>
      </c>
      <c r="D280" s="3">
        <v>205040000110</v>
      </c>
      <c r="E280" t="s">
        <v>446</v>
      </c>
      <c r="F280" s="3">
        <v>205040000110</v>
      </c>
      <c r="G280">
        <v>10</v>
      </c>
      <c r="H280">
        <v>0</v>
      </c>
      <c r="I280">
        <v>10</v>
      </c>
      <c r="J280">
        <v>11</v>
      </c>
      <c r="K280">
        <v>0</v>
      </c>
      <c r="L280">
        <v>0</v>
      </c>
      <c r="M280">
        <v>1</v>
      </c>
      <c r="N280">
        <v>1</v>
      </c>
      <c r="O280">
        <v>45000</v>
      </c>
      <c r="P280">
        <v>10</v>
      </c>
      <c r="Q280">
        <v>120000</v>
      </c>
      <c r="R280">
        <v>0</v>
      </c>
      <c r="S280">
        <v>0</v>
      </c>
      <c r="T280">
        <v>0</v>
      </c>
      <c r="U280">
        <v>0</v>
      </c>
      <c r="V280" s="28">
        <v>165000</v>
      </c>
    </row>
    <row r="281" spans="2:22" ht="15" customHeight="1">
      <c r="B281" t="s">
        <v>437</v>
      </c>
      <c r="C281" t="s">
        <v>447</v>
      </c>
      <c r="D281" s="3">
        <v>205040000161</v>
      </c>
      <c r="E281" t="s">
        <v>448</v>
      </c>
      <c r="F281" s="3">
        <v>205040000161</v>
      </c>
      <c r="G281">
        <v>36</v>
      </c>
      <c r="H281">
        <v>0</v>
      </c>
      <c r="I281">
        <v>36</v>
      </c>
      <c r="J281">
        <v>48</v>
      </c>
      <c r="K281">
        <v>0</v>
      </c>
      <c r="L281">
        <v>0</v>
      </c>
      <c r="M281">
        <v>12</v>
      </c>
      <c r="N281">
        <v>12</v>
      </c>
      <c r="O281">
        <v>540000</v>
      </c>
      <c r="P281">
        <v>36</v>
      </c>
      <c r="Q281">
        <v>432000</v>
      </c>
      <c r="R281">
        <v>0</v>
      </c>
      <c r="S281">
        <v>0</v>
      </c>
      <c r="T281">
        <v>0</v>
      </c>
      <c r="U281">
        <v>0</v>
      </c>
      <c r="V281" s="28">
        <v>972000</v>
      </c>
    </row>
    <row r="282" spans="2:22" ht="15" customHeight="1">
      <c r="B282" t="s">
        <v>437</v>
      </c>
      <c r="C282" t="s">
        <v>449</v>
      </c>
      <c r="D282" s="3">
        <v>205040000179</v>
      </c>
      <c r="E282" t="s">
        <v>449</v>
      </c>
      <c r="F282" s="3">
        <v>205040000179</v>
      </c>
      <c r="G282">
        <v>15</v>
      </c>
      <c r="H282">
        <v>0</v>
      </c>
      <c r="I282">
        <v>15</v>
      </c>
      <c r="J282">
        <v>25</v>
      </c>
      <c r="K282">
        <v>0</v>
      </c>
      <c r="L282">
        <v>0</v>
      </c>
      <c r="M282">
        <v>10</v>
      </c>
      <c r="N282">
        <v>10</v>
      </c>
      <c r="O282">
        <v>450000</v>
      </c>
      <c r="P282">
        <v>15</v>
      </c>
      <c r="Q282">
        <v>180000</v>
      </c>
      <c r="R282">
        <v>0</v>
      </c>
      <c r="S282">
        <v>0</v>
      </c>
      <c r="T282">
        <v>0</v>
      </c>
      <c r="U282">
        <v>0</v>
      </c>
      <c r="V282" s="28">
        <v>630000</v>
      </c>
    </row>
    <row r="283" spans="2:22" ht="15" customHeight="1">
      <c r="B283" t="s">
        <v>437</v>
      </c>
      <c r="C283" t="s">
        <v>450</v>
      </c>
      <c r="D283" s="3">
        <v>205040000195</v>
      </c>
      <c r="E283" t="s">
        <v>450</v>
      </c>
      <c r="F283" s="3">
        <v>205040000195</v>
      </c>
      <c r="G283">
        <v>17</v>
      </c>
      <c r="H283">
        <v>0</v>
      </c>
      <c r="I283">
        <v>17</v>
      </c>
      <c r="J283">
        <v>21</v>
      </c>
      <c r="K283">
        <v>0</v>
      </c>
      <c r="L283">
        <v>0</v>
      </c>
      <c r="M283">
        <v>4</v>
      </c>
      <c r="N283">
        <v>4</v>
      </c>
      <c r="O283">
        <v>180000</v>
      </c>
      <c r="P283">
        <v>17</v>
      </c>
      <c r="Q283">
        <v>204000</v>
      </c>
      <c r="R283">
        <v>0</v>
      </c>
      <c r="S283">
        <v>0</v>
      </c>
      <c r="T283">
        <v>0</v>
      </c>
      <c r="U283">
        <v>0</v>
      </c>
      <c r="V283" s="28">
        <v>384000</v>
      </c>
    </row>
    <row r="284" spans="2:22" ht="15" customHeight="1">
      <c r="B284" t="s">
        <v>437</v>
      </c>
      <c r="C284" t="s">
        <v>451</v>
      </c>
      <c r="D284" s="3">
        <v>205040000209</v>
      </c>
      <c r="E284" t="s">
        <v>451</v>
      </c>
      <c r="F284" s="3">
        <v>205040000209</v>
      </c>
      <c r="G284">
        <v>21</v>
      </c>
      <c r="H284">
        <v>0</v>
      </c>
      <c r="I284">
        <v>21</v>
      </c>
      <c r="J284">
        <v>28</v>
      </c>
      <c r="K284">
        <v>0</v>
      </c>
      <c r="L284">
        <v>0</v>
      </c>
      <c r="M284">
        <v>7</v>
      </c>
      <c r="N284">
        <v>7</v>
      </c>
      <c r="O284">
        <v>315000</v>
      </c>
      <c r="P284">
        <v>21</v>
      </c>
      <c r="Q284">
        <v>252000</v>
      </c>
      <c r="R284">
        <v>0</v>
      </c>
      <c r="S284">
        <v>0</v>
      </c>
      <c r="T284">
        <v>0</v>
      </c>
      <c r="U284">
        <v>0</v>
      </c>
      <c r="V284" s="28">
        <v>567000</v>
      </c>
    </row>
    <row r="285" spans="2:22" ht="15" customHeight="1">
      <c r="B285" t="s">
        <v>437</v>
      </c>
      <c r="C285" t="s">
        <v>452</v>
      </c>
      <c r="D285" s="3">
        <v>205040000225</v>
      </c>
      <c r="E285" t="s">
        <v>452</v>
      </c>
      <c r="F285" s="3">
        <v>205040000225</v>
      </c>
      <c r="G285">
        <v>28</v>
      </c>
      <c r="H285">
        <v>0</v>
      </c>
      <c r="I285">
        <v>28</v>
      </c>
      <c r="J285">
        <v>34</v>
      </c>
      <c r="K285">
        <v>0</v>
      </c>
      <c r="L285">
        <v>0</v>
      </c>
      <c r="M285">
        <v>6</v>
      </c>
      <c r="N285">
        <v>6</v>
      </c>
      <c r="O285">
        <v>270000</v>
      </c>
      <c r="P285">
        <v>28</v>
      </c>
      <c r="Q285">
        <v>336000</v>
      </c>
      <c r="R285">
        <v>0</v>
      </c>
      <c r="S285">
        <v>0</v>
      </c>
      <c r="T285">
        <v>0</v>
      </c>
      <c r="U285">
        <v>0</v>
      </c>
      <c r="V285" s="28">
        <v>606000</v>
      </c>
    </row>
    <row r="286" spans="2:22" ht="15" customHeight="1">
      <c r="B286" t="s">
        <v>437</v>
      </c>
      <c r="C286" t="s">
        <v>453</v>
      </c>
      <c r="D286" s="3">
        <v>205040000233</v>
      </c>
      <c r="E286" t="s">
        <v>453</v>
      </c>
      <c r="F286" s="3">
        <v>205040000233</v>
      </c>
      <c r="G286">
        <v>40</v>
      </c>
      <c r="H286">
        <v>0</v>
      </c>
      <c r="I286">
        <v>40</v>
      </c>
      <c r="J286">
        <v>62</v>
      </c>
      <c r="K286">
        <v>0</v>
      </c>
      <c r="L286">
        <v>0</v>
      </c>
      <c r="M286">
        <v>22</v>
      </c>
      <c r="N286">
        <v>22</v>
      </c>
      <c r="O286">
        <v>990000</v>
      </c>
      <c r="P286">
        <v>40</v>
      </c>
      <c r="Q286">
        <v>480000</v>
      </c>
      <c r="R286">
        <v>0</v>
      </c>
      <c r="S286">
        <v>0</v>
      </c>
      <c r="T286">
        <v>0</v>
      </c>
      <c r="U286">
        <v>0</v>
      </c>
      <c r="V286" s="28">
        <v>1470000</v>
      </c>
    </row>
    <row r="287" spans="2:22" ht="15" customHeight="1">
      <c r="B287" t="s">
        <v>437</v>
      </c>
      <c r="C287" t="s">
        <v>454</v>
      </c>
      <c r="D287" s="3">
        <v>205040000250</v>
      </c>
      <c r="E287" t="s">
        <v>454</v>
      </c>
      <c r="F287" s="3">
        <v>205040000250</v>
      </c>
      <c r="G287">
        <v>36</v>
      </c>
      <c r="H287">
        <v>0</v>
      </c>
      <c r="I287">
        <v>36</v>
      </c>
      <c r="J287">
        <v>35</v>
      </c>
      <c r="K287">
        <v>0</v>
      </c>
      <c r="L287">
        <v>0</v>
      </c>
      <c r="M287">
        <v>-1</v>
      </c>
      <c r="N287">
        <v>0</v>
      </c>
      <c r="O287">
        <v>0</v>
      </c>
      <c r="P287">
        <v>35</v>
      </c>
      <c r="Q287">
        <v>420000</v>
      </c>
      <c r="R287">
        <v>0</v>
      </c>
      <c r="S287">
        <v>0</v>
      </c>
      <c r="T287">
        <v>0</v>
      </c>
      <c r="U287">
        <v>0</v>
      </c>
      <c r="V287" s="28">
        <v>420000</v>
      </c>
    </row>
    <row r="288" spans="2:22" ht="15" customHeight="1">
      <c r="B288" t="s">
        <v>437</v>
      </c>
      <c r="C288" t="s">
        <v>455</v>
      </c>
      <c r="D288" s="3">
        <v>205040000284</v>
      </c>
      <c r="E288" t="s">
        <v>455</v>
      </c>
      <c r="F288" s="3">
        <v>205040000284</v>
      </c>
      <c r="G288">
        <v>29</v>
      </c>
      <c r="H288">
        <v>0</v>
      </c>
      <c r="I288">
        <v>29</v>
      </c>
      <c r="J288">
        <v>31</v>
      </c>
      <c r="K288">
        <v>0</v>
      </c>
      <c r="L288">
        <v>0</v>
      </c>
      <c r="M288">
        <v>2</v>
      </c>
      <c r="N288">
        <v>2</v>
      </c>
      <c r="O288">
        <v>90000</v>
      </c>
      <c r="P288">
        <v>29</v>
      </c>
      <c r="Q288">
        <v>348000</v>
      </c>
      <c r="R288">
        <v>0</v>
      </c>
      <c r="S288">
        <v>0</v>
      </c>
      <c r="T288">
        <v>0</v>
      </c>
      <c r="U288">
        <v>0</v>
      </c>
      <c r="V288" s="28">
        <v>438000</v>
      </c>
    </row>
    <row r="289" spans="2:22" ht="15" customHeight="1">
      <c r="B289" t="s">
        <v>437</v>
      </c>
      <c r="C289" t="s">
        <v>456</v>
      </c>
      <c r="D289" s="3">
        <v>205040000314</v>
      </c>
      <c r="E289" t="s">
        <v>456</v>
      </c>
      <c r="F289" s="3">
        <v>205040000314</v>
      </c>
      <c r="G289">
        <v>44</v>
      </c>
      <c r="H289">
        <v>0</v>
      </c>
      <c r="I289">
        <v>44</v>
      </c>
      <c r="J289">
        <v>52</v>
      </c>
      <c r="K289">
        <v>0</v>
      </c>
      <c r="L289">
        <v>0</v>
      </c>
      <c r="M289">
        <v>8</v>
      </c>
      <c r="N289">
        <v>8</v>
      </c>
      <c r="O289">
        <v>360000</v>
      </c>
      <c r="P289">
        <v>44</v>
      </c>
      <c r="Q289">
        <v>528000</v>
      </c>
      <c r="R289">
        <v>0</v>
      </c>
      <c r="S289">
        <v>0</v>
      </c>
      <c r="T289">
        <v>0</v>
      </c>
      <c r="U289">
        <v>0</v>
      </c>
      <c r="V289" s="28">
        <v>888000</v>
      </c>
    </row>
    <row r="290" spans="2:22" ht="15" customHeight="1">
      <c r="B290" t="s">
        <v>437</v>
      </c>
      <c r="C290" t="s">
        <v>457</v>
      </c>
      <c r="D290" s="3">
        <v>205040000331</v>
      </c>
      <c r="E290" t="s">
        <v>457</v>
      </c>
      <c r="F290" s="3">
        <v>205040000331</v>
      </c>
      <c r="G290">
        <v>8</v>
      </c>
      <c r="H290">
        <v>0</v>
      </c>
      <c r="I290">
        <v>8</v>
      </c>
      <c r="J290">
        <v>11</v>
      </c>
      <c r="K290">
        <v>0</v>
      </c>
      <c r="L290">
        <v>0</v>
      </c>
      <c r="M290">
        <v>3</v>
      </c>
      <c r="N290">
        <v>3</v>
      </c>
      <c r="O290">
        <v>135000</v>
      </c>
      <c r="P290">
        <v>8</v>
      </c>
      <c r="Q290">
        <v>96000</v>
      </c>
      <c r="R290">
        <v>0</v>
      </c>
      <c r="S290">
        <v>0</v>
      </c>
      <c r="T290">
        <v>0</v>
      </c>
      <c r="U290">
        <v>0</v>
      </c>
      <c r="V290" s="28">
        <v>231000</v>
      </c>
    </row>
    <row r="291" spans="2:22" ht="15" customHeight="1">
      <c r="B291" t="s">
        <v>437</v>
      </c>
      <c r="C291" t="s">
        <v>458</v>
      </c>
      <c r="D291" s="3">
        <v>205040000357</v>
      </c>
      <c r="E291" t="s">
        <v>458</v>
      </c>
      <c r="F291" s="3">
        <v>205040000357</v>
      </c>
      <c r="G291">
        <v>34</v>
      </c>
      <c r="H291">
        <v>0</v>
      </c>
      <c r="I291">
        <v>34</v>
      </c>
      <c r="J291">
        <v>30</v>
      </c>
      <c r="K291">
        <v>0</v>
      </c>
      <c r="L291">
        <v>0</v>
      </c>
      <c r="M291">
        <v>-4</v>
      </c>
      <c r="N291">
        <v>0</v>
      </c>
      <c r="O291">
        <v>0</v>
      </c>
      <c r="P291">
        <v>30</v>
      </c>
      <c r="Q291">
        <v>360000</v>
      </c>
      <c r="R291">
        <v>0</v>
      </c>
      <c r="S291">
        <v>0</v>
      </c>
      <c r="T291">
        <v>0</v>
      </c>
      <c r="U291">
        <v>0</v>
      </c>
      <c r="V291" s="28">
        <v>360000</v>
      </c>
    </row>
    <row r="292" spans="2:22" ht="15" customHeight="1">
      <c r="B292" t="s">
        <v>437</v>
      </c>
      <c r="C292" t="s">
        <v>459</v>
      </c>
      <c r="D292" s="3">
        <v>205040000403</v>
      </c>
      <c r="E292" t="s">
        <v>459</v>
      </c>
      <c r="F292" s="3">
        <v>205040000403</v>
      </c>
      <c r="G292">
        <v>26</v>
      </c>
      <c r="H292">
        <v>0</v>
      </c>
      <c r="I292">
        <v>26</v>
      </c>
      <c r="J292">
        <v>39</v>
      </c>
      <c r="K292">
        <v>0</v>
      </c>
      <c r="L292">
        <v>0</v>
      </c>
      <c r="M292">
        <v>13</v>
      </c>
      <c r="N292">
        <v>13</v>
      </c>
      <c r="O292">
        <v>585000</v>
      </c>
      <c r="P292">
        <v>26</v>
      </c>
      <c r="Q292">
        <v>312000</v>
      </c>
      <c r="R292">
        <v>0</v>
      </c>
      <c r="S292">
        <v>0</v>
      </c>
      <c r="T292">
        <v>0</v>
      </c>
      <c r="U292">
        <v>0</v>
      </c>
      <c r="V292" s="28">
        <v>897000</v>
      </c>
    </row>
    <row r="293" spans="2:22" ht="15" customHeight="1">
      <c r="B293" t="s">
        <v>437</v>
      </c>
      <c r="C293" t="s">
        <v>460</v>
      </c>
      <c r="D293" s="3">
        <v>205040000411</v>
      </c>
      <c r="E293" t="s">
        <v>460</v>
      </c>
      <c r="F293" s="3">
        <v>205040000411</v>
      </c>
      <c r="G293">
        <v>21</v>
      </c>
      <c r="H293">
        <v>0</v>
      </c>
      <c r="I293">
        <v>21</v>
      </c>
      <c r="J293">
        <v>26</v>
      </c>
      <c r="K293">
        <v>0</v>
      </c>
      <c r="L293">
        <v>0</v>
      </c>
      <c r="M293">
        <v>5</v>
      </c>
      <c r="N293">
        <v>5</v>
      </c>
      <c r="O293">
        <v>225000</v>
      </c>
      <c r="P293">
        <v>21</v>
      </c>
      <c r="Q293">
        <v>252000</v>
      </c>
      <c r="R293">
        <v>0</v>
      </c>
      <c r="S293">
        <v>0</v>
      </c>
      <c r="T293">
        <v>0</v>
      </c>
      <c r="U293">
        <v>0</v>
      </c>
      <c r="V293" s="28">
        <v>477000</v>
      </c>
    </row>
    <row r="294" spans="2:22" ht="15" customHeight="1">
      <c r="B294" t="s">
        <v>437</v>
      </c>
      <c r="C294" t="s">
        <v>350</v>
      </c>
      <c r="D294" s="3">
        <v>205040000446</v>
      </c>
      <c r="E294" t="s">
        <v>350</v>
      </c>
      <c r="F294" s="3">
        <v>205040000446</v>
      </c>
      <c r="G294">
        <v>17</v>
      </c>
      <c r="H294">
        <v>0</v>
      </c>
      <c r="I294">
        <v>17</v>
      </c>
      <c r="J294">
        <v>20</v>
      </c>
      <c r="K294">
        <v>0</v>
      </c>
      <c r="L294">
        <v>0</v>
      </c>
      <c r="M294">
        <v>3</v>
      </c>
      <c r="N294">
        <v>3</v>
      </c>
      <c r="O294">
        <v>135000</v>
      </c>
      <c r="P294">
        <v>17</v>
      </c>
      <c r="Q294">
        <v>204000</v>
      </c>
      <c r="R294">
        <v>0</v>
      </c>
      <c r="S294">
        <v>0</v>
      </c>
      <c r="T294">
        <v>0</v>
      </c>
      <c r="U294">
        <v>0</v>
      </c>
      <c r="V294" s="28">
        <v>339000</v>
      </c>
    </row>
    <row r="295" spans="2:22" ht="15" customHeight="1">
      <c r="B295" t="s">
        <v>437</v>
      </c>
      <c r="C295" t="s">
        <v>461</v>
      </c>
      <c r="D295" s="3">
        <v>205040000471</v>
      </c>
      <c r="E295" t="s">
        <v>462</v>
      </c>
      <c r="F295" s="3">
        <v>205040000471</v>
      </c>
      <c r="G295">
        <v>108</v>
      </c>
      <c r="H295">
        <v>7</v>
      </c>
      <c r="I295">
        <v>115</v>
      </c>
      <c r="J295">
        <v>162</v>
      </c>
      <c r="K295">
        <v>8</v>
      </c>
      <c r="L295">
        <v>0</v>
      </c>
      <c r="M295">
        <v>54</v>
      </c>
      <c r="N295">
        <v>54</v>
      </c>
      <c r="O295">
        <v>2430000</v>
      </c>
      <c r="P295">
        <v>108</v>
      </c>
      <c r="Q295">
        <v>1296000</v>
      </c>
      <c r="R295">
        <v>1</v>
      </c>
      <c r="S295">
        <v>1</v>
      </c>
      <c r="T295">
        <v>61000</v>
      </c>
      <c r="U295">
        <v>0</v>
      </c>
      <c r="V295" s="28">
        <v>3787000</v>
      </c>
    </row>
    <row r="296" spans="2:22" ht="15" customHeight="1">
      <c r="B296" t="s">
        <v>437</v>
      </c>
      <c r="C296" t="s">
        <v>463</v>
      </c>
      <c r="D296" s="3">
        <v>205040000616</v>
      </c>
      <c r="E296" t="s">
        <v>463</v>
      </c>
      <c r="F296" s="3">
        <v>205040000616</v>
      </c>
      <c r="G296">
        <v>57</v>
      </c>
      <c r="H296">
        <v>0</v>
      </c>
      <c r="I296">
        <v>57</v>
      </c>
      <c r="J296">
        <v>86</v>
      </c>
      <c r="K296">
        <v>0</v>
      </c>
      <c r="L296">
        <v>0</v>
      </c>
      <c r="M296">
        <v>29</v>
      </c>
      <c r="N296">
        <v>29</v>
      </c>
      <c r="O296">
        <v>1305000</v>
      </c>
      <c r="P296">
        <v>57</v>
      </c>
      <c r="Q296">
        <v>684000</v>
      </c>
      <c r="R296">
        <v>0</v>
      </c>
      <c r="S296">
        <v>0</v>
      </c>
      <c r="T296">
        <v>0</v>
      </c>
      <c r="U296">
        <v>0</v>
      </c>
      <c r="V296" s="28">
        <v>1989000</v>
      </c>
    </row>
    <row r="297" spans="2:22" ht="15" customHeight="1">
      <c r="B297" t="s">
        <v>437</v>
      </c>
      <c r="C297" t="s">
        <v>464</v>
      </c>
      <c r="D297" s="3">
        <v>205040000624</v>
      </c>
      <c r="E297" t="s">
        <v>464</v>
      </c>
      <c r="F297" s="3">
        <v>205040000624</v>
      </c>
      <c r="G297">
        <v>59</v>
      </c>
      <c r="H297">
        <v>0</v>
      </c>
      <c r="I297">
        <v>59</v>
      </c>
      <c r="J297">
        <v>74</v>
      </c>
      <c r="K297">
        <v>0</v>
      </c>
      <c r="L297">
        <v>0</v>
      </c>
      <c r="M297">
        <v>15</v>
      </c>
      <c r="N297">
        <v>15</v>
      </c>
      <c r="O297">
        <v>675000</v>
      </c>
      <c r="P297">
        <v>59</v>
      </c>
      <c r="Q297">
        <v>708000</v>
      </c>
      <c r="R297">
        <v>0</v>
      </c>
      <c r="S297">
        <v>0</v>
      </c>
      <c r="T297">
        <v>0</v>
      </c>
      <c r="U297">
        <v>0</v>
      </c>
      <c r="V297" s="28">
        <v>1383000</v>
      </c>
    </row>
    <row r="298" spans="2:22" ht="15" customHeight="1">
      <c r="B298" t="s">
        <v>437</v>
      </c>
      <c r="C298" t="s">
        <v>465</v>
      </c>
      <c r="D298" s="3">
        <v>205040000641</v>
      </c>
      <c r="E298" t="s">
        <v>465</v>
      </c>
      <c r="F298" s="3">
        <v>205040000641</v>
      </c>
      <c r="G298">
        <v>20</v>
      </c>
      <c r="H298">
        <v>0</v>
      </c>
      <c r="I298">
        <v>20</v>
      </c>
      <c r="J298">
        <v>19</v>
      </c>
      <c r="K298">
        <v>0</v>
      </c>
      <c r="L298">
        <v>0</v>
      </c>
      <c r="M298">
        <v>-1</v>
      </c>
      <c r="N298">
        <v>0</v>
      </c>
      <c r="O298">
        <v>0</v>
      </c>
      <c r="P298">
        <v>19</v>
      </c>
      <c r="Q298">
        <v>228000</v>
      </c>
      <c r="R298">
        <v>0</v>
      </c>
      <c r="S298">
        <v>0</v>
      </c>
      <c r="T298">
        <v>0</v>
      </c>
      <c r="U298">
        <v>0</v>
      </c>
      <c r="V298" s="28">
        <v>228000</v>
      </c>
    </row>
    <row r="299" spans="2:22" ht="15" customHeight="1">
      <c r="B299" t="s">
        <v>437</v>
      </c>
      <c r="C299" t="s">
        <v>466</v>
      </c>
      <c r="D299" s="3">
        <v>205040000667</v>
      </c>
      <c r="E299" t="s">
        <v>466</v>
      </c>
      <c r="F299" s="3">
        <v>205040000667</v>
      </c>
      <c r="G299">
        <v>20</v>
      </c>
      <c r="H299">
        <v>0</v>
      </c>
      <c r="I299">
        <v>20</v>
      </c>
      <c r="J299">
        <v>24</v>
      </c>
      <c r="K299">
        <v>0</v>
      </c>
      <c r="L299">
        <v>0</v>
      </c>
      <c r="M299">
        <v>4</v>
      </c>
      <c r="N299">
        <v>4</v>
      </c>
      <c r="O299">
        <v>180000</v>
      </c>
      <c r="P299">
        <v>20</v>
      </c>
      <c r="Q299">
        <v>240000</v>
      </c>
      <c r="R299">
        <v>0</v>
      </c>
      <c r="S299">
        <v>0</v>
      </c>
      <c r="T299">
        <v>0</v>
      </c>
      <c r="U299">
        <v>0</v>
      </c>
      <c r="V299" s="28">
        <v>420000</v>
      </c>
    </row>
    <row r="300" spans="2:22" ht="15" customHeight="1">
      <c r="B300" t="s">
        <v>437</v>
      </c>
      <c r="C300" t="s">
        <v>467</v>
      </c>
      <c r="D300" s="3">
        <v>205040000705</v>
      </c>
      <c r="E300" t="s">
        <v>467</v>
      </c>
      <c r="F300" s="3">
        <v>205040000705</v>
      </c>
      <c r="G300">
        <v>21</v>
      </c>
      <c r="H300">
        <v>0</v>
      </c>
      <c r="I300">
        <v>21</v>
      </c>
      <c r="J300">
        <v>43</v>
      </c>
      <c r="K300">
        <v>0</v>
      </c>
      <c r="L300">
        <v>0</v>
      </c>
      <c r="M300">
        <v>22</v>
      </c>
      <c r="N300">
        <v>22</v>
      </c>
      <c r="O300">
        <v>990000</v>
      </c>
      <c r="P300">
        <v>21</v>
      </c>
      <c r="Q300">
        <v>252000</v>
      </c>
      <c r="R300">
        <v>0</v>
      </c>
      <c r="S300">
        <v>0</v>
      </c>
      <c r="T300">
        <v>0</v>
      </c>
      <c r="U300">
        <v>0</v>
      </c>
      <c r="V300" s="28">
        <v>1242000</v>
      </c>
    </row>
    <row r="301" spans="2:22" ht="15" customHeight="1">
      <c r="B301" t="s">
        <v>437</v>
      </c>
      <c r="C301" t="s">
        <v>468</v>
      </c>
      <c r="D301" s="3">
        <v>205040000721</v>
      </c>
      <c r="E301" t="s">
        <v>468</v>
      </c>
      <c r="F301" s="3">
        <v>205040000721</v>
      </c>
      <c r="G301">
        <v>13</v>
      </c>
      <c r="H301">
        <v>0</v>
      </c>
      <c r="I301">
        <v>13</v>
      </c>
      <c r="J301">
        <v>9</v>
      </c>
      <c r="K301">
        <v>0</v>
      </c>
      <c r="L301">
        <v>0</v>
      </c>
      <c r="M301">
        <v>-4</v>
      </c>
      <c r="N301">
        <v>0</v>
      </c>
      <c r="O301">
        <v>0</v>
      </c>
      <c r="P301">
        <v>9</v>
      </c>
      <c r="Q301">
        <v>108000</v>
      </c>
      <c r="R301">
        <v>0</v>
      </c>
      <c r="S301">
        <v>0</v>
      </c>
      <c r="T301">
        <v>0</v>
      </c>
      <c r="U301">
        <v>0</v>
      </c>
      <c r="V301" s="28">
        <v>108000</v>
      </c>
    </row>
    <row r="302" spans="2:22" ht="15" customHeight="1">
      <c r="B302" t="s">
        <v>437</v>
      </c>
      <c r="C302" t="s">
        <v>469</v>
      </c>
      <c r="D302" s="3">
        <v>205040000756</v>
      </c>
      <c r="E302" t="s">
        <v>469</v>
      </c>
      <c r="F302" s="3">
        <v>205040000756</v>
      </c>
      <c r="G302">
        <v>32</v>
      </c>
      <c r="H302">
        <v>0</v>
      </c>
      <c r="I302">
        <v>32</v>
      </c>
      <c r="J302">
        <v>27</v>
      </c>
      <c r="K302">
        <v>0</v>
      </c>
      <c r="L302">
        <v>0</v>
      </c>
      <c r="M302">
        <v>-5</v>
      </c>
      <c r="N302">
        <v>0</v>
      </c>
      <c r="O302">
        <v>0</v>
      </c>
      <c r="P302">
        <v>27</v>
      </c>
      <c r="Q302">
        <v>324000</v>
      </c>
      <c r="R302">
        <v>0</v>
      </c>
      <c r="S302">
        <v>0</v>
      </c>
      <c r="T302">
        <v>0</v>
      </c>
      <c r="U302">
        <v>0</v>
      </c>
      <c r="V302" s="28">
        <v>324000</v>
      </c>
    </row>
    <row r="303" spans="2:22" ht="15" customHeight="1">
      <c r="B303" t="s">
        <v>437</v>
      </c>
      <c r="C303" t="s">
        <v>470</v>
      </c>
      <c r="D303" s="3">
        <v>205040000764</v>
      </c>
      <c r="E303" t="s">
        <v>470</v>
      </c>
      <c r="F303" s="3">
        <v>205040000764</v>
      </c>
      <c r="G303">
        <v>12</v>
      </c>
      <c r="H303">
        <v>0</v>
      </c>
      <c r="I303">
        <v>12</v>
      </c>
      <c r="J303">
        <v>14</v>
      </c>
      <c r="K303">
        <v>0</v>
      </c>
      <c r="L303">
        <v>0</v>
      </c>
      <c r="M303">
        <v>2</v>
      </c>
      <c r="N303">
        <v>2</v>
      </c>
      <c r="O303">
        <v>90000</v>
      </c>
      <c r="P303">
        <v>12</v>
      </c>
      <c r="Q303">
        <v>144000</v>
      </c>
      <c r="R303">
        <v>0</v>
      </c>
      <c r="S303">
        <v>0</v>
      </c>
      <c r="T303">
        <v>0</v>
      </c>
      <c r="U303">
        <v>0</v>
      </c>
      <c r="V303" s="28">
        <v>234000</v>
      </c>
    </row>
    <row r="304" spans="2:22" ht="15" customHeight="1">
      <c r="B304" t="s">
        <v>437</v>
      </c>
      <c r="C304" t="s">
        <v>471</v>
      </c>
      <c r="D304" s="3">
        <v>205040000861</v>
      </c>
      <c r="E304" t="s">
        <v>471</v>
      </c>
      <c r="F304" s="3">
        <v>205040000861</v>
      </c>
      <c r="G304">
        <v>14</v>
      </c>
      <c r="H304">
        <v>0</v>
      </c>
      <c r="I304">
        <v>14</v>
      </c>
      <c r="J304">
        <v>17</v>
      </c>
      <c r="K304">
        <v>0</v>
      </c>
      <c r="L304">
        <v>0</v>
      </c>
      <c r="M304">
        <v>3</v>
      </c>
      <c r="N304">
        <v>3</v>
      </c>
      <c r="O304">
        <v>135000</v>
      </c>
      <c r="P304">
        <v>14</v>
      </c>
      <c r="Q304">
        <v>168000</v>
      </c>
      <c r="R304">
        <v>0</v>
      </c>
      <c r="S304">
        <v>0</v>
      </c>
      <c r="T304">
        <v>0</v>
      </c>
      <c r="U304">
        <v>0</v>
      </c>
      <c r="V304" s="28">
        <v>303000</v>
      </c>
    </row>
    <row r="305" spans="2:22" ht="15" customHeight="1">
      <c r="B305" t="s">
        <v>437</v>
      </c>
      <c r="C305" t="s">
        <v>472</v>
      </c>
      <c r="D305" s="3">
        <v>205040000900</v>
      </c>
      <c r="E305" t="s">
        <v>472</v>
      </c>
      <c r="F305" s="3">
        <v>205040000900</v>
      </c>
      <c r="G305">
        <v>12</v>
      </c>
      <c r="H305">
        <v>0</v>
      </c>
      <c r="I305">
        <v>12</v>
      </c>
      <c r="J305">
        <v>14</v>
      </c>
      <c r="K305">
        <v>0</v>
      </c>
      <c r="L305">
        <v>0</v>
      </c>
      <c r="M305">
        <v>2</v>
      </c>
      <c r="N305">
        <v>2</v>
      </c>
      <c r="O305">
        <v>90000</v>
      </c>
      <c r="P305">
        <v>12</v>
      </c>
      <c r="Q305">
        <v>144000</v>
      </c>
      <c r="R305">
        <v>0</v>
      </c>
      <c r="S305">
        <v>0</v>
      </c>
      <c r="T305">
        <v>0</v>
      </c>
      <c r="U305">
        <v>0</v>
      </c>
      <c r="V305" s="28">
        <v>234000</v>
      </c>
    </row>
    <row r="306" spans="2:22" ht="15" customHeight="1">
      <c r="B306" t="s">
        <v>437</v>
      </c>
      <c r="C306" t="s">
        <v>473</v>
      </c>
      <c r="D306" s="3">
        <v>205040000918</v>
      </c>
      <c r="E306" t="s">
        <v>473</v>
      </c>
      <c r="F306" s="3">
        <v>205040000918</v>
      </c>
      <c r="G306">
        <v>22</v>
      </c>
      <c r="H306">
        <v>0</v>
      </c>
      <c r="I306">
        <v>22</v>
      </c>
      <c r="J306">
        <v>18</v>
      </c>
      <c r="K306">
        <v>0</v>
      </c>
      <c r="L306">
        <v>0</v>
      </c>
      <c r="M306">
        <v>-4</v>
      </c>
      <c r="N306">
        <v>0</v>
      </c>
      <c r="O306">
        <v>0</v>
      </c>
      <c r="P306">
        <v>18</v>
      </c>
      <c r="Q306">
        <v>216000</v>
      </c>
      <c r="R306">
        <v>0</v>
      </c>
      <c r="S306">
        <v>0</v>
      </c>
      <c r="T306">
        <v>0</v>
      </c>
      <c r="U306">
        <v>0</v>
      </c>
      <c r="V306" s="28">
        <v>216000</v>
      </c>
    </row>
    <row r="307" spans="2:22" ht="15" customHeight="1">
      <c r="B307" t="s">
        <v>437</v>
      </c>
      <c r="C307" t="s">
        <v>474</v>
      </c>
      <c r="D307" s="3">
        <v>205040000926</v>
      </c>
      <c r="E307" t="s">
        <v>474</v>
      </c>
      <c r="F307" s="3">
        <v>205040000926</v>
      </c>
      <c r="G307">
        <v>14</v>
      </c>
      <c r="H307">
        <v>0</v>
      </c>
      <c r="I307">
        <v>14</v>
      </c>
      <c r="J307">
        <v>18</v>
      </c>
      <c r="K307">
        <v>0</v>
      </c>
      <c r="L307">
        <v>0</v>
      </c>
      <c r="M307">
        <v>4</v>
      </c>
      <c r="N307">
        <v>4</v>
      </c>
      <c r="O307">
        <v>180000</v>
      </c>
      <c r="P307">
        <v>14</v>
      </c>
      <c r="Q307">
        <v>168000</v>
      </c>
      <c r="R307">
        <v>0</v>
      </c>
      <c r="S307">
        <v>0</v>
      </c>
      <c r="T307">
        <v>0</v>
      </c>
      <c r="U307">
        <v>0</v>
      </c>
      <c r="V307" s="28">
        <v>348000</v>
      </c>
    </row>
    <row r="308" spans="2:22" ht="15" customHeight="1">
      <c r="B308" t="s">
        <v>437</v>
      </c>
      <c r="C308" t="s">
        <v>475</v>
      </c>
      <c r="D308" s="3">
        <v>205040000951</v>
      </c>
      <c r="E308" t="s">
        <v>475</v>
      </c>
      <c r="F308" s="3">
        <v>205040000951</v>
      </c>
      <c r="G308">
        <v>15</v>
      </c>
      <c r="H308">
        <v>0</v>
      </c>
      <c r="I308">
        <v>15</v>
      </c>
      <c r="J308">
        <v>23</v>
      </c>
      <c r="K308">
        <v>0</v>
      </c>
      <c r="L308">
        <v>0</v>
      </c>
      <c r="M308">
        <v>8</v>
      </c>
      <c r="N308">
        <v>8</v>
      </c>
      <c r="O308">
        <v>360000</v>
      </c>
      <c r="P308">
        <v>15</v>
      </c>
      <c r="Q308">
        <v>180000</v>
      </c>
      <c r="R308">
        <v>0</v>
      </c>
      <c r="S308">
        <v>0</v>
      </c>
      <c r="T308">
        <v>0</v>
      </c>
      <c r="U308">
        <v>0</v>
      </c>
      <c r="V308" s="28">
        <v>540000</v>
      </c>
    </row>
    <row r="309" spans="2:22" ht="15" customHeight="1">
      <c r="B309" t="s">
        <v>437</v>
      </c>
      <c r="C309" t="s">
        <v>476</v>
      </c>
      <c r="D309" s="3">
        <v>205040000969</v>
      </c>
      <c r="E309" t="s">
        <v>476</v>
      </c>
      <c r="F309" s="3">
        <v>205040000969</v>
      </c>
      <c r="G309">
        <v>10</v>
      </c>
      <c r="H309">
        <v>0</v>
      </c>
      <c r="I309">
        <v>10</v>
      </c>
      <c r="J309">
        <v>17</v>
      </c>
      <c r="K309">
        <v>0</v>
      </c>
      <c r="L309">
        <v>0</v>
      </c>
      <c r="M309">
        <v>7</v>
      </c>
      <c r="N309">
        <v>7</v>
      </c>
      <c r="O309">
        <v>315000</v>
      </c>
      <c r="P309">
        <v>10</v>
      </c>
      <c r="Q309">
        <v>120000</v>
      </c>
      <c r="R309">
        <v>0</v>
      </c>
      <c r="S309">
        <v>0</v>
      </c>
      <c r="T309">
        <v>0</v>
      </c>
      <c r="U309">
        <v>0</v>
      </c>
      <c r="V309" s="28">
        <v>435000</v>
      </c>
    </row>
    <row r="310" spans="2:22" ht="15" customHeight="1">
      <c r="B310" t="s">
        <v>437</v>
      </c>
      <c r="C310" t="s">
        <v>477</v>
      </c>
      <c r="D310" s="3">
        <v>205040000977</v>
      </c>
      <c r="E310" t="s">
        <v>477</v>
      </c>
      <c r="F310" s="3">
        <v>205040000977</v>
      </c>
      <c r="G310">
        <v>24</v>
      </c>
      <c r="H310">
        <v>0</v>
      </c>
      <c r="I310">
        <v>24</v>
      </c>
      <c r="J310">
        <v>28</v>
      </c>
      <c r="K310">
        <v>0</v>
      </c>
      <c r="L310">
        <v>0</v>
      </c>
      <c r="M310">
        <v>4</v>
      </c>
      <c r="N310">
        <v>4</v>
      </c>
      <c r="O310">
        <v>180000</v>
      </c>
      <c r="P310">
        <v>24</v>
      </c>
      <c r="Q310">
        <v>288000</v>
      </c>
      <c r="R310">
        <v>0</v>
      </c>
      <c r="S310">
        <v>0</v>
      </c>
      <c r="T310">
        <v>0</v>
      </c>
      <c r="U310">
        <v>0</v>
      </c>
      <c r="V310" s="28">
        <v>468000</v>
      </c>
    </row>
    <row r="311" spans="2:22" ht="15" customHeight="1">
      <c r="B311" t="s">
        <v>437</v>
      </c>
      <c r="C311" t="s">
        <v>172</v>
      </c>
      <c r="D311" s="3">
        <v>205040001001</v>
      </c>
      <c r="E311" t="s">
        <v>172</v>
      </c>
      <c r="F311" s="3">
        <v>205040001001</v>
      </c>
      <c r="G311">
        <v>19</v>
      </c>
      <c r="H311">
        <v>0</v>
      </c>
      <c r="I311">
        <v>19</v>
      </c>
      <c r="J311">
        <v>32</v>
      </c>
      <c r="K311">
        <v>0</v>
      </c>
      <c r="L311">
        <v>0</v>
      </c>
      <c r="M311">
        <v>13</v>
      </c>
      <c r="N311">
        <v>13</v>
      </c>
      <c r="O311">
        <v>585000</v>
      </c>
      <c r="P311">
        <v>19</v>
      </c>
      <c r="Q311">
        <v>228000</v>
      </c>
      <c r="R311">
        <v>0</v>
      </c>
      <c r="S311">
        <v>0</v>
      </c>
      <c r="T311">
        <v>0</v>
      </c>
      <c r="U311">
        <v>0</v>
      </c>
      <c r="V311" s="28">
        <v>813000</v>
      </c>
    </row>
    <row r="312" spans="2:22" ht="15" customHeight="1">
      <c r="B312" t="s">
        <v>437</v>
      </c>
      <c r="C312" t="s">
        <v>478</v>
      </c>
      <c r="D312" s="3">
        <v>205040001019</v>
      </c>
      <c r="E312" t="s">
        <v>478</v>
      </c>
      <c r="F312" s="3">
        <v>205040001019</v>
      </c>
      <c r="G312">
        <v>24</v>
      </c>
      <c r="H312">
        <v>0</v>
      </c>
      <c r="I312">
        <v>24</v>
      </c>
      <c r="J312">
        <v>19</v>
      </c>
      <c r="K312">
        <v>0</v>
      </c>
      <c r="L312">
        <v>0</v>
      </c>
      <c r="M312">
        <v>-5</v>
      </c>
      <c r="N312">
        <v>0</v>
      </c>
      <c r="O312">
        <v>0</v>
      </c>
      <c r="P312">
        <v>19</v>
      </c>
      <c r="Q312">
        <v>228000</v>
      </c>
      <c r="R312">
        <v>0</v>
      </c>
      <c r="S312">
        <v>0</v>
      </c>
      <c r="T312">
        <v>0</v>
      </c>
      <c r="U312">
        <v>0</v>
      </c>
      <c r="V312" s="28">
        <v>228000</v>
      </c>
    </row>
    <row r="313" spans="2:22" ht="15" customHeight="1">
      <c r="B313" t="s">
        <v>437</v>
      </c>
      <c r="C313" t="s">
        <v>479</v>
      </c>
      <c r="D313" s="3">
        <v>205040001027</v>
      </c>
      <c r="E313" t="s">
        <v>479</v>
      </c>
      <c r="F313" s="3">
        <v>205040001027</v>
      </c>
      <c r="G313">
        <v>11</v>
      </c>
      <c r="H313">
        <v>0</v>
      </c>
      <c r="I313">
        <v>11</v>
      </c>
      <c r="J313">
        <v>12</v>
      </c>
      <c r="K313">
        <v>0</v>
      </c>
      <c r="L313">
        <v>0</v>
      </c>
      <c r="M313">
        <v>1</v>
      </c>
      <c r="N313">
        <v>1</v>
      </c>
      <c r="O313">
        <v>45000</v>
      </c>
      <c r="P313">
        <v>11</v>
      </c>
      <c r="Q313">
        <v>132000</v>
      </c>
      <c r="R313">
        <v>0</v>
      </c>
      <c r="S313">
        <v>0</v>
      </c>
      <c r="T313">
        <v>0</v>
      </c>
      <c r="U313">
        <v>0</v>
      </c>
      <c r="V313" s="28">
        <v>177000</v>
      </c>
    </row>
    <row r="314" spans="2:22" ht="15" customHeight="1">
      <c r="B314" t="s">
        <v>437</v>
      </c>
      <c r="C314" t="s">
        <v>480</v>
      </c>
      <c r="D314" s="3">
        <v>205040001035</v>
      </c>
      <c r="E314" t="s">
        <v>480</v>
      </c>
      <c r="F314" s="3">
        <v>205040001035</v>
      </c>
      <c r="G314">
        <v>26</v>
      </c>
      <c r="H314">
        <v>0</v>
      </c>
      <c r="I314">
        <v>26</v>
      </c>
      <c r="J314">
        <v>28</v>
      </c>
      <c r="K314">
        <v>0</v>
      </c>
      <c r="L314">
        <v>0</v>
      </c>
      <c r="M314">
        <v>2</v>
      </c>
      <c r="N314">
        <v>2</v>
      </c>
      <c r="O314">
        <v>90000</v>
      </c>
      <c r="P314">
        <v>26</v>
      </c>
      <c r="Q314">
        <v>312000</v>
      </c>
      <c r="R314">
        <v>0</v>
      </c>
      <c r="S314">
        <v>0</v>
      </c>
      <c r="T314">
        <v>0</v>
      </c>
      <c r="U314">
        <v>0</v>
      </c>
      <c r="V314" s="28">
        <v>402000</v>
      </c>
    </row>
    <row r="315" spans="2:22" ht="15" customHeight="1">
      <c r="B315" t="s">
        <v>437</v>
      </c>
      <c r="C315" t="s">
        <v>481</v>
      </c>
      <c r="D315" s="3">
        <v>205040001043</v>
      </c>
      <c r="E315" t="s">
        <v>481</v>
      </c>
      <c r="F315" s="3">
        <v>205040001043</v>
      </c>
      <c r="G315">
        <v>25</v>
      </c>
      <c r="H315">
        <v>0</v>
      </c>
      <c r="I315">
        <v>25</v>
      </c>
      <c r="J315">
        <v>23</v>
      </c>
      <c r="K315">
        <v>0</v>
      </c>
      <c r="L315">
        <v>0</v>
      </c>
      <c r="M315">
        <v>-2</v>
      </c>
      <c r="N315">
        <v>0</v>
      </c>
      <c r="O315">
        <v>0</v>
      </c>
      <c r="P315">
        <v>23</v>
      </c>
      <c r="Q315">
        <v>276000</v>
      </c>
      <c r="R315">
        <v>0</v>
      </c>
      <c r="S315">
        <v>0</v>
      </c>
      <c r="T315">
        <v>0</v>
      </c>
      <c r="U315">
        <v>0</v>
      </c>
      <c r="V315" s="28">
        <v>276000</v>
      </c>
    </row>
    <row r="316" spans="2:22" ht="15" customHeight="1">
      <c r="B316" t="s">
        <v>437</v>
      </c>
      <c r="C316" t="s">
        <v>482</v>
      </c>
      <c r="D316" s="3">
        <v>205040001108</v>
      </c>
      <c r="E316" t="s">
        <v>482</v>
      </c>
      <c r="F316" s="3">
        <v>205040001108</v>
      </c>
      <c r="G316">
        <v>48</v>
      </c>
      <c r="H316">
        <v>0</v>
      </c>
      <c r="I316">
        <v>48</v>
      </c>
      <c r="J316">
        <v>73</v>
      </c>
      <c r="K316">
        <v>0</v>
      </c>
      <c r="L316">
        <v>0</v>
      </c>
      <c r="M316">
        <v>25</v>
      </c>
      <c r="N316">
        <v>25</v>
      </c>
      <c r="O316">
        <v>1125000</v>
      </c>
      <c r="P316">
        <v>48</v>
      </c>
      <c r="Q316">
        <v>576000</v>
      </c>
      <c r="R316">
        <v>0</v>
      </c>
      <c r="S316">
        <v>0</v>
      </c>
      <c r="T316">
        <v>0</v>
      </c>
      <c r="U316">
        <v>0</v>
      </c>
      <c r="V316" s="28">
        <v>1701000</v>
      </c>
    </row>
    <row r="317" spans="2:22" ht="15" customHeight="1">
      <c r="B317" t="s">
        <v>437</v>
      </c>
      <c r="C317" t="s">
        <v>483</v>
      </c>
      <c r="D317" s="3">
        <v>205040001124</v>
      </c>
      <c r="E317" t="s">
        <v>483</v>
      </c>
      <c r="F317" s="3">
        <v>205040001124</v>
      </c>
      <c r="G317">
        <v>9</v>
      </c>
      <c r="H317">
        <v>0</v>
      </c>
      <c r="I317">
        <v>9</v>
      </c>
      <c r="J317">
        <v>19</v>
      </c>
      <c r="K317">
        <v>0</v>
      </c>
      <c r="L317">
        <v>0</v>
      </c>
      <c r="M317">
        <v>10</v>
      </c>
      <c r="N317">
        <v>10</v>
      </c>
      <c r="O317">
        <v>450000</v>
      </c>
      <c r="P317">
        <v>9</v>
      </c>
      <c r="Q317">
        <v>108000</v>
      </c>
      <c r="R317">
        <v>0</v>
      </c>
      <c r="S317">
        <v>0</v>
      </c>
      <c r="T317">
        <v>0</v>
      </c>
      <c r="U317">
        <v>0</v>
      </c>
      <c r="V317" s="28">
        <v>558000</v>
      </c>
    </row>
    <row r="318" spans="2:22" ht="15" customHeight="1">
      <c r="B318" t="s">
        <v>437</v>
      </c>
      <c r="C318" t="s">
        <v>362</v>
      </c>
      <c r="D318" s="3">
        <v>205040001132</v>
      </c>
      <c r="E318" t="s">
        <v>362</v>
      </c>
      <c r="F318" s="3">
        <v>205040001132</v>
      </c>
      <c r="G318">
        <v>23</v>
      </c>
      <c r="H318">
        <v>0</v>
      </c>
      <c r="I318">
        <v>23</v>
      </c>
      <c r="J318">
        <v>35</v>
      </c>
      <c r="K318">
        <v>0</v>
      </c>
      <c r="L318">
        <v>0</v>
      </c>
      <c r="M318">
        <v>12</v>
      </c>
      <c r="N318">
        <v>12</v>
      </c>
      <c r="O318">
        <v>540000</v>
      </c>
      <c r="P318">
        <v>23</v>
      </c>
      <c r="Q318">
        <v>276000</v>
      </c>
      <c r="R318">
        <v>0</v>
      </c>
      <c r="S318">
        <v>0</v>
      </c>
      <c r="T318">
        <v>0</v>
      </c>
      <c r="U318">
        <v>0</v>
      </c>
      <c r="V318" s="28">
        <v>816000</v>
      </c>
    </row>
    <row r="319" spans="2:22" ht="15" customHeight="1">
      <c r="B319" t="s">
        <v>437</v>
      </c>
      <c r="C319" t="s">
        <v>484</v>
      </c>
      <c r="D319" s="3">
        <v>205040001141</v>
      </c>
      <c r="E319" t="s">
        <v>484</v>
      </c>
      <c r="F319" s="3">
        <v>205040001141</v>
      </c>
      <c r="G319">
        <v>33</v>
      </c>
      <c r="H319">
        <v>0</v>
      </c>
      <c r="I319">
        <v>33</v>
      </c>
      <c r="J319">
        <v>37</v>
      </c>
      <c r="K319">
        <v>0</v>
      </c>
      <c r="L319">
        <v>0</v>
      </c>
      <c r="M319">
        <v>4</v>
      </c>
      <c r="N319">
        <v>4</v>
      </c>
      <c r="O319">
        <v>180000</v>
      </c>
      <c r="P319">
        <v>33</v>
      </c>
      <c r="Q319">
        <v>396000</v>
      </c>
      <c r="R319">
        <v>0</v>
      </c>
      <c r="S319">
        <v>0</v>
      </c>
      <c r="T319">
        <v>0</v>
      </c>
      <c r="U319">
        <v>0</v>
      </c>
      <c r="V319" s="28">
        <v>576000</v>
      </c>
    </row>
    <row r="320" spans="2:22" ht="15" customHeight="1">
      <c r="B320" t="s">
        <v>437</v>
      </c>
      <c r="C320" t="s">
        <v>485</v>
      </c>
      <c r="D320" s="3">
        <v>205040001175</v>
      </c>
      <c r="E320" t="s">
        <v>485</v>
      </c>
      <c r="F320" s="3">
        <v>205040001175</v>
      </c>
      <c r="G320">
        <v>14</v>
      </c>
      <c r="H320">
        <v>0</v>
      </c>
      <c r="I320">
        <v>14</v>
      </c>
      <c r="J320">
        <v>18</v>
      </c>
      <c r="K320">
        <v>0</v>
      </c>
      <c r="L320">
        <v>0</v>
      </c>
      <c r="M320">
        <v>4</v>
      </c>
      <c r="N320">
        <v>4</v>
      </c>
      <c r="O320">
        <v>180000</v>
      </c>
      <c r="P320">
        <v>14</v>
      </c>
      <c r="Q320">
        <v>168000</v>
      </c>
      <c r="R320">
        <v>0</v>
      </c>
      <c r="S320">
        <v>0</v>
      </c>
      <c r="T320">
        <v>0</v>
      </c>
      <c r="U320">
        <v>0</v>
      </c>
      <c r="V320" s="28">
        <v>348000</v>
      </c>
    </row>
    <row r="321" spans="2:22" ht="15" customHeight="1">
      <c r="B321" t="s">
        <v>437</v>
      </c>
      <c r="C321" t="s">
        <v>486</v>
      </c>
      <c r="D321" s="3">
        <v>205040001213</v>
      </c>
      <c r="E321" t="s">
        <v>486</v>
      </c>
      <c r="F321" s="3">
        <v>205040001213</v>
      </c>
      <c r="G321">
        <v>10</v>
      </c>
      <c r="H321">
        <v>0</v>
      </c>
      <c r="I321">
        <v>10</v>
      </c>
      <c r="J321">
        <v>16</v>
      </c>
      <c r="K321">
        <v>0</v>
      </c>
      <c r="L321">
        <v>0</v>
      </c>
      <c r="M321">
        <v>6</v>
      </c>
      <c r="N321">
        <v>6</v>
      </c>
      <c r="O321">
        <v>270000</v>
      </c>
      <c r="P321">
        <v>10</v>
      </c>
      <c r="Q321">
        <v>120000</v>
      </c>
      <c r="R321">
        <v>0</v>
      </c>
      <c r="S321">
        <v>0</v>
      </c>
      <c r="T321">
        <v>0</v>
      </c>
      <c r="U321">
        <v>0</v>
      </c>
      <c r="V321" s="28">
        <v>390000</v>
      </c>
    </row>
    <row r="322" spans="2:22" ht="15" customHeight="1">
      <c r="B322" t="s">
        <v>437</v>
      </c>
      <c r="C322" t="s">
        <v>487</v>
      </c>
      <c r="D322" s="3">
        <v>205040001230</v>
      </c>
      <c r="E322" t="s">
        <v>488</v>
      </c>
      <c r="F322" s="3">
        <v>205040001230</v>
      </c>
      <c r="G322">
        <v>15</v>
      </c>
      <c r="H322">
        <v>0</v>
      </c>
      <c r="I322">
        <v>15</v>
      </c>
      <c r="J322">
        <v>12</v>
      </c>
      <c r="K322">
        <v>0</v>
      </c>
      <c r="L322">
        <v>0</v>
      </c>
      <c r="M322">
        <v>-3</v>
      </c>
      <c r="N322">
        <v>0</v>
      </c>
      <c r="O322">
        <v>0</v>
      </c>
      <c r="P322">
        <v>12</v>
      </c>
      <c r="Q322">
        <v>144000</v>
      </c>
      <c r="R322">
        <v>0</v>
      </c>
      <c r="S322">
        <v>0</v>
      </c>
      <c r="T322">
        <v>0</v>
      </c>
      <c r="U322">
        <v>0</v>
      </c>
      <c r="V322" s="28">
        <v>144000</v>
      </c>
    </row>
    <row r="323" spans="2:22" ht="15" customHeight="1">
      <c r="B323" t="s">
        <v>437</v>
      </c>
      <c r="C323" t="s">
        <v>489</v>
      </c>
      <c r="D323" s="3">
        <v>205040001299</v>
      </c>
      <c r="E323" t="s">
        <v>489</v>
      </c>
      <c r="F323" s="3">
        <v>205040001299</v>
      </c>
      <c r="G323">
        <v>11</v>
      </c>
      <c r="H323">
        <v>0</v>
      </c>
      <c r="I323">
        <v>11</v>
      </c>
      <c r="J323">
        <v>10</v>
      </c>
      <c r="K323">
        <v>0</v>
      </c>
      <c r="L323">
        <v>0</v>
      </c>
      <c r="M323">
        <v>-1</v>
      </c>
      <c r="N323">
        <v>0</v>
      </c>
      <c r="O323">
        <v>0</v>
      </c>
      <c r="P323">
        <v>10</v>
      </c>
      <c r="Q323">
        <v>120000</v>
      </c>
      <c r="R323">
        <v>0</v>
      </c>
      <c r="S323">
        <v>0</v>
      </c>
      <c r="T323">
        <v>0</v>
      </c>
      <c r="U323">
        <v>0</v>
      </c>
      <c r="V323" s="28">
        <v>120000</v>
      </c>
    </row>
    <row r="324" spans="2:22" ht="15" customHeight="1">
      <c r="B324" t="s">
        <v>437</v>
      </c>
      <c r="C324" t="s">
        <v>490</v>
      </c>
      <c r="D324" s="3">
        <v>205040001302</v>
      </c>
      <c r="E324" t="s">
        <v>490</v>
      </c>
      <c r="F324" s="3">
        <v>205040001302</v>
      </c>
      <c r="G324">
        <v>20</v>
      </c>
      <c r="H324">
        <v>0</v>
      </c>
      <c r="I324">
        <v>20</v>
      </c>
      <c r="J324">
        <v>24</v>
      </c>
      <c r="K324">
        <v>0</v>
      </c>
      <c r="L324">
        <v>0</v>
      </c>
      <c r="M324">
        <v>4</v>
      </c>
      <c r="N324">
        <v>4</v>
      </c>
      <c r="O324">
        <v>180000</v>
      </c>
      <c r="P324">
        <v>20</v>
      </c>
      <c r="Q324">
        <v>240000</v>
      </c>
      <c r="R324">
        <v>0</v>
      </c>
      <c r="S324">
        <v>0</v>
      </c>
      <c r="T324">
        <v>0</v>
      </c>
      <c r="U324">
        <v>0</v>
      </c>
      <c r="V324" s="28">
        <v>420000</v>
      </c>
    </row>
    <row r="325" spans="2:22" ht="15" customHeight="1">
      <c r="B325" t="s">
        <v>437</v>
      </c>
      <c r="C325" t="s">
        <v>491</v>
      </c>
      <c r="D325" s="3">
        <v>205040001311</v>
      </c>
      <c r="E325" t="s">
        <v>491</v>
      </c>
      <c r="F325" s="3">
        <v>205040001311</v>
      </c>
      <c r="G325">
        <v>8</v>
      </c>
      <c r="H325">
        <v>0</v>
      </c>
      <c r="I325">
        <v>8</v>
      </c>
      <c r="J325">
        <v>10</v>
      </c>
      <c r="K325">
        <v>0</v>
      </c>
      <c r="L325">
        <v>0</v>
      </c>
      <c r="M325">
        <v>2</v>
      </c>
      <c r="N325">
        <v>2</v>
      </c>
      <c r="O325">
        <v>90000</v>
      </c>
      <c r="P325">
        <v>8</v>
      </c>
      <c r="Q325">
        <v>96000</v>
      </c>
      <c r="R325">
        <v>0</v>
      </c>
      <c r="S325">
        <v>0</v>
      </c>
      <c r="T325">
        <v>0</v>
      </c>
      <c r="U325">
        <v>0</v>
      </c>
      <c r="V325" s="28">
        <v>186000</v>
      </c>
    </row>
    <row r="326" spans="2:22" ht="15" customHeight="1">
      <c r="B326" t="s">
        <v>437</v>
      </c>
      <c r="C326" t="s">
        <v>222</v>
      </c>
      <c r="D326" s="3">
        <v>205040001370</v>
      </c>
      <c r="E326" t="s">
        <v>222</v>
      </c>
      <c r="F326" s="3">
        <v>205040001370</v>
      </c>
      <c r="G326">
        <v>41</v>
      </c>
      <c r="H326">
        <v>0</v>
      </c>
      <c r="I326">
        <v>41</v>
      </c>
      <c r="J326">
        <v>72</v>
      </c>
      <c r="K326">
        <v>0</v>
      </c>
      <c r="L326">
        <v>0</v>
      </c>
      <c r="M326">
        <v>31</v>
      </c>
      <c r="N326">
        <v>31</v>
      </c>
      <c r="O326">
        <v>1395000</v>
      </c>
      <c r="P326">
        <v>41</v>
      </c>
      <c r="Q326">
        <v>492000</v>
      </c>
      <c r="R326">
        <v>0</v>
      </c>
      <c r="S326">
        <v>0</v>
      </c>
      <c r="T326">
        <v>0</v>
      </c>
      <c r="U326">
        <v>0</v>
      </c>
      <c r="V326" s="28">
        <v>1887000</v>
      </c>
    </row>
    <row r="327" spans="2:22" ht="15" customHeight="1">
      <c r="B327" t="s">
        <v>437</v>
      </c>
      <c r="C327" t="s">
        <v>492</v>
      </c>
      <c r="D327" s="3">
        <v>405040000429</v>
      </c>
      <c r="E327" t="s">
        <v>492</v>
      </c>
      <c r="F327" s="3">
        <v>405040000429</v>
      </c>
      <c r="G327">
        <v>29</v>
      </c>
      <c r="H327">
        <v>0</v>
      </c>
      <c r="I327">
        <v>29</v>
      </c>
      <c r="J327">
        <v>38</v>
      </c>
      <c r="K327">
        <v>0</v>
      </c>
      <c r="L327">
        <v>0</v>
      </c>
      <c r="M327">
        <v>9</v>
      </c>
      <c r="N327">
        <v>9</v>
      </c>
      <c r="O327">
        <v>405000</v>
      </c>
      <c r="P327">
        <v>29</v>
      </c>
      <c r="Q327">
        <v>348000</v>
      </c>
      <c r="R327">
        <v>0</v>
      </c>
      <c r="S327">
        <v>0</v>
      </c>
      <c r="T327">
        <v>0</v>
      </c>
      <c r="U327">
        <v>0</v>
      </c>
      <c r="V327" s="28">
        <v>753000</v>
      </c>
    </row>
    <row r="328" spans="2:22" ht="15" customHeight="1">
      <c r="B328" t="s">
        <v>437</v>
      </c>
      <c r="C328" t="s">
        <v>392</v>
      </c>
      <c r="D328" s="3">
        <v>405040001182</v>
      </c>
      <c r="E328" t="s">
        <v>392</v>
      </c>
      <c r="F328" s="3">
        <v>405040001182</v>
      </c>
      <c r="G328">
        <v>7</v>
      </c>
      <c r="H328">
        <v>0</v>
      </c>
      <c r="I328">
        <v>7</v>
      </c>
      <c r="J328">
        <v>19</v>
      </c>
      <c r="K328">
        <v>0</v>
      </c>
      <c r="L328">
        <v>0</v>
      </c>
      <c r="M328">
        <v>12</v>
      </c>
      <c r="N328">
        <v>12</v>
      </c>
      <c r="O328">
        <v>540000</v>
      </c>
      <c r="P328">
        <v>7</v>
      </c>
      <c r="Q328">
        <v>84000</v>
      </c>
      <c r="R328">
        <v>0</v>
      </c>
      <c r="S328">
        <v>0</v>
      </c>
      <c r="T328">
        <v>0</v>
      </c>
      <c r="U328">
        <v>0</v>
      </c>
      <c r="V328" s="28">
        <v>624000</v>
      </c>
    </row>
    <row r="329" spans="2:22" ht="15" customHeight="1">
      <c r="B329" t="s">
        <v>437</v>
      </c>
      <c r="C329" t="s">
        <v>493</v>
      </c>
      <c r="D329" s="3">
        <v>405040001191</v>
      </c>
      <c r="E329" t="s">
        <v>493</v>
      </c>
      <c r="F329" s="3">
        <v>405040001191</v>
      </c>
      <c r="G329">
        <v>6</v>
      </c>
      <c r="H329">
        <v>0</v>
      </c>
      <c r="I329">
        <v>6</v>
      </c>
      <c r="J329">
        <v>10</v>
      </c>
      <c r="K329">
        <v>0</v>
      </c>
      <c r="L329">
        <v>0</v>
      </c>
      <c r="M329">
        <v>4</v>
      </c>
      <c r="N329">
        <v>4</v>
      </c>
      <c r="O329">
        <v>180000</v>
      </c>
      <c r="P329">
        <v>6</v>
      </c>
      <c r="Q329">
        <v>72000</v>
      </c>
      <c r="R329">
        <v>0</v>
      </c>
      <c r="S329">
        <v>0</v>
      </c>
      <c r="T329">
        <v>0</v>
      </c>
      <c r="U329">
        <v>0</v>
      </c>
      <c r="V329" s="28">
        <v>252000</v>
      </c>
    </row>
    <row r="330" spans="2:22" ht="15" customHeight="1">
      <c r="B330" t="s">
        <v>437</v>
      </c>
      <c r="C330" t="s">
        <v>212</v>
      </c>
      <c r="D330" s="3">
        <v>405040001204</v>
      </c>
      <c r="E330" t="s">
        <v>212</v>
      </c>
      <c r="F330" s="3">
        <v>405040001204</v>
      </c>
      <c r="G330">
        <v>10</v>
      </c>
      <c r="H330">
        <v>0</v>
      </c>
      <c r="I330">
        <v>10</v>
      </c>
      <c r="J330">
        <v>7</v>
      </c>
      <c r="K330">
        <v>0</v>
      </c>
      <c r="L330">
        <v>0</v>
      </c>
      <c r="M330">
        <v>-3</v>
      </c>
      <c r="N330">
        <v>0</v>
      </c>
      <c r="O330">
        <v>0</v>
      </c>
      <c r="P330">
        <v>7</v>
      </c>
      <c r="Q330">
        <v>84000</v>
      </c>
      <c r="R330">
        <v>0</v>
      </c>
      <c r="S330">
        <v>0</v>
      </c>
      <c r="T330">
        <v>0</v>
      </c>
      <c r="U330">
        <v>0</v>
      </c>
      <c r="V330" s="28">
        <v>84000</v>
      </c>
    </row>
    <row r="331" spans="1:22" s="19" customFormat="1" ht="15">
      <c r="A331" s="42" t="s">
        <v>38</v>
      </c>
      <c r="B331" s="42"/>
      <c r="C331" s="42"/>
      <c r="D331" s="42"/>
      <c r="E331" s="42"/>
      <c r="F331" s="18"/>
      <c r="G331" s="19">
        <v>2543</v>
      </c>
      <c r="H331" s="19">
        <v>102</v>
      </c>
      <c r="I331" s="19">
        <v>2645</v>
      </c>
      <c r="J331" s="19">
        <v>3096</v>
      </c>
      <c r="K331" s="19">
        <v>125</v>
      </c>
      <c r="L331" s="19">
        <v>129</v>
      </c>
      <c r="M331" s="19">
        <v>553</v>
      </c>
      <c r="N331" s="19">
        <v>837</v>
      </c>
      <c r="O331" s="19">
        <v>37665000</v>
      </c>
      <c r="P331" s="19">
        <v>2259</v>
      </c>
      <c r="Q331" s="19">
        <v>27108000</v>
      </c>
      <c r="R331" s="19">
        <v>23</v>
      </c>
      <c r="S331" s="19">
        <v>23</v>
      </c>
      <c r="T331" s="19">
        <v>1403000</v>
      </c>
      <c r="U331" s="19">
        <v>3870000</v>
      </c>
      <c r="V331" s="28">
        <v>70046000</v>
      </c>
    </row>
    <row r="332" spans="1:22" ht="15" customHeight="1">
      <c r="A332">
        <v>55</v>
      </c>
      <c r="B332" t="s">
        <v>101</v>
      </c>
      <c r="C332" t="s">
        <v>494</v>
      </c>
      <c r="D332" s="3">
        <v>105055000022</v>
      </c>
      <c r="E332" t="s">
        <v>494</v>
      </c>
      <c r="F332" s="3">
        <v>105055000022</v>
      </c>
      <c r="G332">
        <v>557</v>
      </c>
      <c r="H332">
        <v>75</v>
      </c>
      <c r="I332">
        <v>632</v>
      </c>
      <c r="J332">
        <v>726</v>
      </c>
      <c r="K332">
        <v>86</v>
      </c>
      <c r="L332">
        <v>0</v>
      </c>
      <c r="M332">
        <v>169</v>
      </c>
      <c r="N332">
        <v>169</v>
      </c>
      <c r="O332">
        <v>7605000</v>
      </c>
      <c r="P332">
        <v>557</v>
      </c>
      <c r="Q332">
        <v>6684000</v>
      </c>
      <c r="R332">
        <v>11</v>
      </c>
      <c r="S332">
        <v>11</v>
      </c>
      <c r="T332">
        <v>671000</v>
      </c>
      <c r="U332">
        <v>0</v>
      </c>
      <c r="V332" s="28">
        <v>14960000</v>
      </c>
    </row>
    <row r="333" spans="2:22" ht="15" customHeight="1">
      <c r="B333" t="s">
        <v>101</v>
      </c>
      <c r="C333" t="s">
        <v>495</v>
      </c>
      <c r="D333" s="3">
        <v>205055000001</v>
      </c>
      <c r="E333" t="s">
        <v>495</v>
      </c>
      <c r="F333" s="3">
        <v>205055000001</v>
      </c>
      <c r="G333">
        <v>21</v>
      </c>
      <c r="H333">
        <v>0</v>
      </c>
      <c r="I333">
        <v>21</v>
      </c>
      <c r="J333">
        <v>18</v>
      </c>
      <c r="K333">
        <v>0</v>
      </c>
      <c r="L333">
        <v>0</v>
      </c>
      <c r="M333">
        <v>-3</v>
      </c>
      <c r="N333">
        <v>0</v>
      </c>
      <c r="O333">
        <v>0</v>
      </c>
      <c r="P333">
        <v>18</v>
      </c>
      <c r="Q333">
        <v>216000</v>
      </c>
      <c r="R333">
        <v>0</v>
      </c>
      <c r="S333">
        <v>0</v>
      </c>
      <c r="T333">
        <v>0</v>
      </c>
      <c r="U333">
        <v>0</v>
      </c>
      <c r="V333" s="28">
        <v>216000</v>
      </c>
    </row>
    <row r="334" spans="2:22" ht="15" customHeight="1">
      <c r="B334" t="s">
        <v>101</v>
      </c>
      <c r="C334" t="s">
        <v>496</v>
      </c>
      <c r="D334" s="3">
        <v>205055000019</v>
      </c>
      <c r="E334" t="s">
        <v>496</v>
      </c>
      <c r="F334" s="3">
        <v>205055000019</v>
      </c>
      <c r="G334">
        <v>27</v>
      </c>
      <c r="H334">
        <v>0</v>
      </c>
      <c r="I334">
        <v>27</v>
      </c>
      <c r="J334">
        <v>31</v>
      </c>
      <c r="K334">
        <v>0</v>
      </c>
      <c r="L334">
        <v>0</v>
      </c>
      <c r="M334">
        <v>4</v>
      </c>
      <c r="N334">
        <v>4</v>
      </c>
      <c r="O334">
        <v>180000</v>
      </c>
      <c r="P334">
        <v>27</v>
      </c>
      <c r="Q334">
        <v>324000</v>
      </c>
      <c r="R334">
        <v>0</v>
      </c>
      <c r="S334">
        <v>0</v>
      </c>
      <c r="T334">
        <v>0</v>
      </c>
      <c r="U334">
        <v>0</v>
      </c>
      <c r="V334" s="28">
        <v>504000</v>
      </c>
    </row>
    <row r="335" spans="2:22" ht="15" customHeight="1">
      <c r="B335" t="s">
        <v>101</v>
      </c>
      <c r="C335" t="s">
        <v>233</v>
      </c>
      <c r="D335" s="3">
        <v>205055000027</v>
      </c>
      <c r="E335" t="s">
        <v>233</v>
      </c>
      <c r="F335" s="3">
        <v>205055000027</v>
      </c>
      <c r="G335">
        <v>18</v>
      </c>
      <c r="H335">
        <v>0</v>
      </c>
      <c r="I335">
        <v>18</v>
      </c>
      <c r="J335">
        <v>14</v>
      </c>
      <c r="K335">
        <v>0</v>
      </c>
      <c r="L335">
        <v>0</v>
      </c>
      <c r="M335">
        <v>-4</v>
      </c>
      <c r="N335">
        <v>0</v>
      </c>
      <c r="O335">
        <v>0</v>
      </c>
      <c r="P335">
        <v>14</v>
      </c>
      <c r="Q335">
        <v>168000</v>
      </c>
      <c r="R335">
        <v>0</v>
      </c>
      <c r="S335">
        <v>0</v>
      </c>
      <c r="T335">
        <v>0</v>
      </c>
      <c r="U335">
        <v>0</v>
      </c>
      <c r="V335" s="28">
        <v>168000</v>
      </c>
    </row>
    <row r="336" spans="2:22" ht="15" customHeight="1">
      <c r="B336" t="s">
        <v>101</v>
      </c>
      <c r="C336" t="s">
        <v>497</v>
      </c>
      <c r="D336" s="3">
        <v>205055000051</v>
      </c>
      <c r="E336" t="s">
        <v>497</v>
      </c>
      <c r="F336" s="3">
        <v>205055000051</v>
      </c>
      <c r="G336">
        <v>28</v>
      </c>
      <c r="H336">
        <v>0</v>
      </c>
      <c r="I336">
        <v>28</v>
      </c>
      <c r="J336">
        <v>28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28</v>
      </c>
      <c r="Q336">
        <v>336000</v>
      </c>
      <c r="R336">
        <v>0</v>
      </c>
      <c r="S336">
        <v>0</v>
      </c>
      <c r="T336">
        <v>0</v>
      </c>
      <c r="U336">
        <v>0</v>
      </c>
      <c r="V336" s="28">
        <v>336000</v>
      </c>
    </row>
    <row r="337" spans="2:22" ht="15" customHeight="1">
      <c r="B337" t="s">
        <v>101</v>
      </c>
      <c r="C337" t="s">
        <v>172</v>
      </c>
      <c r="D337" s="3">
        <v>205055000094</v>
      </c>
      <c r="E337" t="s">
        <v>172</v>
      </c>
      <c r="F337" s="3">
        <v>205055000094</v>
      </c>
      <c r="G337">
        <v>21</v>
      </c>
      <c r="H337">
        <v>0</v>
      </c>
      <c r="I337">
        <v>21</v>
      </c>
      <c r="J337">
        <v>27</v>
      </c>
      <c r="K337">
        <v>0</v>
      </c>
      <c r="L337">
        <v>0</v>
      </c>
      <c r="M337">
        <v>6</v>
      </c>
      <c r="N337">
        <v>6</v>
      </c>
      <c r="O337">
        <v>270000</v>
      </c>
      <c r="P337">
        <v>21</v>
      </c>
      <c r="Q337">
        <v>252000</v>
      </c>
      <c r="R337">
        <v>0</v>
      </c>
      <c r="S337">
        <v>0</v>
      </c>
      <c r="T337">
        <v>0</v>
      </c>
      <c r="U337">
        <v>0</v>
      </c>
      <c r="V337" s="28">
        <v>522000</v>
      </c>
    </row>
    <row r="338" spans="2:22" ht="15" customHeight="1">
      <c r="B338" t="s">
        <v>101</v>
      </c>
      <c r="C338" t="s">
        <v>498</v>
      </c>
      <c r="D338" s="3">
        <v>205055000116</v>
      </c>
      <c r="E338" t="s">
        <v>498</v>
      </c>
      <c r="F338" s="3">
        <v>205055000116</v>
      </c>
      <c r="G338">
        <v>28</v>
      </c>
      <c r="H338">
        <v>0</v>
      </c>
      <c r="I338">
        <v>28</v>
      </c>
      <c r="J338">
        <v>17</v>
      </c>
      <c r="K338">
        <v>0</v>
      </c>
      <c r="L338">
        <v>0</v>
      </c>
      <c r="M338">
        <v>-11</v>
      </c>
      <c r="N338">
        <v>0</v>
      </c>
      <c r="O338">
        <v>0</v>
      </c>
      <c r="P338">
        <v>17</v>
      </c>
      <c r="Q338">
        <v>204000</v>
      </c>
      <c r="R338">
        <v>0</v>
      </c>
      <c r="S338">
        <v>0</v>
      </c>
      <c r="T338">
        <v>0</v>
      </c>
      <c r="U338">
        <v>0</v>
      </c>
      <c r="V338" s="28">
        <v>204000</v>
      </c>
    </row>
    <row r="339" spans="2:22" ht="15" customHeight="1">
      <c r="B339" t="s">
        <v>101</v>
      </c>
      <c r="C339" t="s">
        <v>499</v>
      </c>
      <c r="D339" s="3">
        <v>205055000124</v>
      </c>
      <c r="E339" t="s">
        <v>499</v>
      </c>
      <c r="F339" s="3">
        <v>205055000124</v>
      </c>
      <c r="G339">
        <v>11</v>
      </c>
      <c r="H339">
        <v>0</v>
      </c>
      <c r="I339">
        <v>11</v>
      </c>
      <c r="J339">
        <v>8</v>
      </c>
      <c r="K339">
        <v>0</v>
      </c>
      <c r="L339">
        <v>0</v>
      </c>
      <c r="M339">
        <v>-3</v>
      </c>
      <c r="N339">
        <v>0</v>
      </c>
      <c r="O339">
        <v>0</v>
      </c>
      <c r="P339">
        <v>8</v>
      </c>
      <c r="Q339">
        <v>96000</v>
      </c>
      <c r="R339">
        <v>0</v>
      </c>
      <c r="S339">
        <v>0</v>
      </c>
      <c r="T339">
        <v>0</v>
      </c>
      <c r="U339">
        <v>0</v>
      </c>
      <c r="V339" s="28">
        <v>96000</v>
      </c>
    </row>
    <row r="340" spans="2:22" ht="15" customHeight="1">
      <c r="B340" t="s">
        <v>101</v>
      </c>
      <c r="C340" t="s">
        <v>500</v>
      </c>
      <c r="D340" s="3">
        <v>205055000141</v>
      </c>
      <c r="E340" t="s">
        <v>500</v>
      </c>
      <c r="F340" s="3">
        <v>205055000141</v>
      </c>
      <c r="G340">
        <v>28</v>
      </c>
      <c r="H340">
        <v>0</v>
      </c>
      <c r="I340">
        <v>28</v>
      </c>
      <c r="J340">
        <v>18</v>
      </c>
      <c r="K340">
        <v>0</v>
      </c>
      <c r="L340">
        <v>0</v>
      </c>
      <c r="M340">
        <v>-10</v>
      </c>
      <c r="N340">
        <v>0</v>
      </c>
      <c r="O340">
        <v>0</v>
      </c>
      <c r="P340">
        <v>18</v>
      </c>
      <c r="Q340">
        <v>216000</v>
      </c>
      <c r="R340">
        <v>0</v>
      </c>
      <c r="S340">
        <v>0</v>
      </c>
      <c r="T340">
        <v>0</v>
      </c>
      <c r="U340">
        <v>0</v>
      </c>
      <c r="V340" s="28">
        <v>216000</v>
      </c>
    </row>
    <row r="341" spans="2:22" ht="15" customHeight="1">
      <c r="B341" t="s">
        <v>101</v>
      </c>
      <c r="C341" t="s">
        <v>501</v>
      </c>
      <c r="D341" s="3">
        <v>205055000167</v>
      </c>
      <c r="E341" t="s">
        <v>501</v>
      </c>
      <c r="F341" s="3">
        <v>205055000167</v>
      </c>
      <c r="G341">
        <v>21</v>
      </c>
      <c r="H341">
        <v>0</v>
      </c>
      <c r="I341">
        <v>21</v>
      </c>
      <c r="J341">
        <v>15</v>
      </c>
      <c r="K341">
        <v>0</v>
      </c>
      <c r="L341">
        <v>0</v>
      </c>
      <c r="M341">
        <v>-6</v>
      </c>
      <c r="N341">
        <v>0</v>
      </c>
      <c r="O341">
        <v>0</v>
      </c>
      <c r="P341">
        <v>15</v>
      </c>
      <c r="Q341">
        <v>180000</v>
      </c>
      <c r="R341">
        <v>0</v>
      </c>
      <c r="S341">
        <v>0</v>
      </c>
      <c r="T341">
        <v>0</v>
      </c>
      <c r="U341">
        <v>0</v>
      </c>
      <c r="V341" s="28">
        <v>180000</v>
      </c>
    </row>
    <row r="342" spans="2:22" ht="15" customHeight="1">
      <c r="B342" t="s">
        <v>101</v>
      </c>
      <c r="C342" t="s">
        <v>502</v>
      </c>
      <c r="D342" s="3">
        <v>205055000183</v>
      </c>
      <c r="E342" t="s">
        <v>502</v>
      </c>
      <c r="F342" s="3">
        <v>205055000183</v>
      </c>
      <c r="G342">
        <v>11</v>
      </c>
      <c r="H342">
        <v>0</v>
      </c>
      <c r="I342">
        <v>11</v>
      </c>
      <c r="J342">
        <v>5</v>
      </c>
      <c r="K342">
        <v>0</v>
      </c>
      <c r="L342">
        <v>0</v>
      </c>
      <c r="M342">
        <v>-6</v>
      </c>
      <c r="N342">
        <v>0</v>
      </c>
      <c r="O342">
        <v>0</v>
      </c>
      <c r="P342">
        <v>5</v>
      </c>
      <c r="Q342">
        <v>60000</v>
      </c>
      <c r="R342">
        <v>0</v>
      </c>
      <c r="S342">
        <v>0</v>
      </c>
      <c r="T342">
        <v>0</v>
      </c>
      <c r="U342">
        <v>0</v>
      </c>
      <c r="V342" s="28">
        <v>60000</v>
      </c>
    </row>
    <row r="343" spans="2:22" ht="15" customHeight="1">
      <c r="B343" t="s">
        <v>101</v>
      </c>
      <c r="C343" t="s">
        <v>503</v>
      </c>
      <c r="D343" s="3">
        <v>205055000191</v>
      </c>
      <c r="E343" t="s">
        <v>503</v>
      </c>
      <c r="F343" s="3">
        <v>205055000191</v>
      </c>
      <c r="G343">
        <v>48</v>
      </c>
      <c r="H343">
        <v>0</v>
      </c>
      <c r="I343">
        <v>48</v>
      </c>
      <c r="J343">
        <v>41</v>
      </c>
      <c r="K343">
        <v>0</v>
      </c>
      <c r="L343">
        <v>0</v>
      </c>
      <c r="M343">
        <v>-7</v>
      </c>
      <c r="N343">
        <v>0</v>
      </c>
      <c r="O343">
        <v>0</v>
      </c>
      <c r="P343">
        <v>41</v>
      </c>
      <c r="Q343">
        <v>492000</v>
      </c>
      <c r="R343">
        <v>0</v>
      </c>
      <c r="S343">
        <v>0</v>
      </c>
      <c r="T343">
        <v>0</v>
      </c>
      <c r="U343">
        <v>0</v>
      </c>
      <c r="V343" s="28">
        <v>492000</v>
      </c>
    </row>
    <row r="344" spans="2:22" ht="15" customHeight="1">
      <c r="B344" t="s">
        <v>101</v>
      </c>
      <c r="C344" t="s">
        <v>504</v>
      </c>
      <c r="D344" s="3">
        <v>205055000221</v>
      </c>
      <c r="E344" t="s">
        <v>504</v>
      </c>
      <c r="F344" s="3">
        <v>205055000221</v>
      </c>
      <c r="G344">
        <v>47</v>
      </c>
      <c r="H344">
        <v>0</v>
      </c>
      <c r="I344">
        <v>47</v>
      </c>
      <c r="J344">
        <v>40</v>
      </c>
      <c r="K344">
        <v>0</v>
      </c>
      <c r="L344">
        <v>0</v>
      </c>
      <c r="M344">
        <v>-7</v>
      </c>
      <c r="N344">
        <v>0</v>
      </c>
      <c r="O344">
        <v>0</v>
      </c>
      <c r="P344">
        <v>40</v>
      </c>
      <c r="Q344">
        <v>480000</v>
      </c>
      <c r="R344">
        <v>0</v>
      </c>
      <c r="S344">
        <v>0</v>
      </c>
      <c r="T344">
        <v>0</v>
      </c>
      <c r="U344">
        <v>0</v>
      </c>
      <c r="V344" s="28">
        <v>480000</v>
      </c>
    </row>
    <row r="345" spans="2:22" ht="15" customHeight="1">
      <c r="B345" t="s">
        <v>101</v>
      </c>
      <c r="C345" t="s">
        <v>505</v>
      </c>
      <c r="D345" s="3">
        <v>205055000248</v>
      </c>
      <c r="E345" t="s">
        <v>505</v>
      </c>
      <c r="F345" s="3">
        <v>205055000248</v>
      </c>
      <c r="G345">
        <v>30</v>
      </c>
      <c r="H345">
        <v>0</v>
      </c>
      <c r="I345">
        <v>30</v>
      </c>
      <c r="J345">
        <v>61</v>
      </c>
      <c r="K345">
        <v>0</v>
      </c>
      <c r="L345">
        <v>0</v>
      </c>
      <c r="M345">
        <v>31</v>
      </c>
      <c r="N345">
        <v>31</v>
      </c>
      <c r="O345">
        <v>1395000</v>
      </c>
      <c r="P345">
        <v>30</v>
      </c>
      <c r="Q345">
        <v>360000</v>
      </c>
      <c r="R345">
        <v>0</v>
      </c>
      <c r="S345">
        <v>0</v>
      </c>
      <c r="T345">
        <v>0</v>
      </c>
      <c r="U345">
        <v>0</v>
      </c>
      <c r="V345" s="28">
        <v>1755000</v>
      </c>
    </row>
    <row r="346" spans="2:22" ht="15" customHeight="1">
      <c r="B346" t="s">
        <v>101</v>
      </c>
      <c r="C346" t="s">
        <v>506</v>
      </c>
      <c r="D346" s="3">
        <v>205055000256</v>
      </c>
      <c r="E346" t="s">
        <v>506</v>
      </c>
      <c r="F346" s="3">
        <v>205055000256</v>
      </c>
      <c r="G346">
        <v>9</v>
      </c>
      <c r="H346">
        <v>0</v>
      </c>
      <c r="I346">
        <v>9</v>
      </c>
      <c r="J346">
        <v>11</v>
      </c>
      <c r="K346">
        <v>0</v>
      </c>
      <c r="L346">
        <v>0</v>
      </c>
      <c r="M346">
        <v>2</v>
      </c>
      <c r="N346">
        <v>2</v>
      </c>
      <c r="O346">
        <v>90000</v>
      </c>
      <c r="P346">
        <v>9</v>
      </c>
      <c r="Q346">
        <v>108000</v>
      </c>
      <c r="R346">
        <v>0</v>
      </c>
      <c r="S346">
        <v>0</v>
      </c>
      <c r="T346">
        <v>0</v>
      </c>
      <c r="U346">
        <v>0</v>
      </c>
      <c r="V346" s="28">
        <v>198000</v>
      </c>
    </row>
    <row r="347" spans="2:22" ht="15" customHeight="1">
      <c r="B347" t="s">
        <v>101</v>
      </c>
      <c r="C347" t="s">
        <v>507</v>
      </c>
      <c r="D347" s="3">
        <v>205055000264</v>
      </c>
      <c r="E347" t="s">
        <v>507</v>
      </c>
      <c r="F347" s="3">
        <v>205055000264</v>
      </c>
      <c r="G347">
        <v>60</v>
      </c>
      <c r="H347">
        <v>0</v>
      </c>
      <c r="I347">
        <v>60</v>
      </c>
      <c r="J347">
        <v>5</v>
      </c>
      <c r="K347">
        <v>0</v>
      </c>
      <c r="L347">
        <v>0</v>
      </c>
      <c r="M347">
        <v>-55</v>
      </c>
      <c r="N347">
        <v>0</v>
      </c>
      <c r="O347">
        <v>0</v>
      </c>
      <c r="P347">
        <v>5</v>
      </c>
      <c r="Q347">
        <v>60000</v>
      </c>
      <c r="R347">
        <v>0</v>
      </c>
      <c r="S347">
        <v>0</v>
      </c>
      <c r="T347">
        <v>0</v>
      </c>
      <c r="U347">
        <v>0</v>
      </c>
      <c r="V347" s="28">
        <v>60000</v>
      </c>
    </row>
    <row r="348" spans="2:22" ht="15" customHeight="1">
      <c r="B348" t="s">
        <v>101</v>
      </c>
      <c r="C348" t="s">
        <v>508</v>
      </c>
      <c r="D348" s="3">
        <v>205055000281</v>
      </c>
      <c r="E348" t="s">
        <v>508</v>
      </c>
      <c r="F348" s="3">
        <v>205055000281</v>
      </c>
      <c r="G348">
        <v>63</v>
      </c>
      <c r="H348">
        <v>0</v>
      </c>
      <c r="I348">
        <v>63</v>
      </c>
      <c r="J348">
        <v>85</v>
      </c>
      <c r="K348">
        <v>0</v>
      </c>
      <c r="L348">
        <v>0</v>
      </c>
      <c r="M348">
        <v>22</v>
      </c>
      <c r="N348">
        <v>22</v>
      </c>
      <c r="O348">
        <v>990000</v>
      </c>
      <c r="P348">
        <v>63</v>
      </c>
      <c r="Q348">
        <v>756000</v>
      </c>
      <c r="R348">
        <v>0</v>
      </c>
      <c r="S348">
        <v>0</v>
      </c>
      <c r="T348">
        <v>0</v>
      </c>
      <c r="U348">
        <v>0</v>
      </c>
      <c r="V348" s="28">
        <v>1746000</v>
      </c>
    </row>
    <row r="349" spans="2:22" ht="15" customHeight="1">
      <c r="B349" t="s">
        <v>101</v>
      </c>
      <c r="C349" t="s">
        <v>509</v>
      </c>
      <c r="D349" s="3">
        <v>205055000299</v>
      </c>
      <c r="E349" t="s">
        <v>509</v>
      </c>
      <c r="F349" s="3">
        <v>205055000299</v>
      </c>
      <c r="G349">
        <v>12</v>
      </c>
      <c r="H349">
        <v>0</v>
      </c>
      <c r="I349">
        <v>12</v>
      </c>
      <c r="J349">
        <v>12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12</v>
      </c>
      <c r="Q349">
        <v>144000</v>
      </c>
      <c r="R349">
        <v>0</v>
      </c>
      <c r="S349">
        <v>0</v>
      </c>
      <c r="T349">
        <v>0</v>
      </c>
      <c r="U349">
        <v>0</v>
      </c>
      <c r="V349" s="28">
        <v>144000</v>
      </c>
    </row>
    <row r="350" spans="2:22" ht="15" customHeight="1">
      <c r="B350" t="s">
        <v>101</v>
      </c>
      <c r="C350" t="s">
        <v>510</v>
      </c>
      <c r="D350" s="3">
        <v>205055000370</v>
      </c>
      <c r="E350" t="s">
        <v>510</v>
      </c>
      <c r="F350" s="3">
        <v>205055000370</v>
      </c>
      <c r="G350">
        <v>16</v>
      </c>
      <c r="H350">
        <v>0</v>
      </c>
      <c r="I350">
        <v>16</v>
      </c>
      <c r="J350">
        <v>19</v>
      </c>
      <c r="K350">
        <v>0</v>
      </c>
      <c r="L350">
        <v>0</v>
      </c>
      <c r="M350">
        <v>3</v>
      </c>
      <c r="N350">
        <v>3</v>
      </c>
      <c r="O350">
        <v>135000</v>
      </c>
      <c r="P350">
        <v>16</v>
      </c>
      <c r="Q350">
        <v>192000</v>
      </c>
      <c r="R350">
        <v>0</v>
      </c>
      <c r="S350">
        <v>0</v>
      </c>
      <c r="T350">
        <v>0</v>
      </c>
      <c r="U350">
        <v>0</v>
      </c>
      <c r="V350" s="28">
        <v>327000</v>
      </c>
    </row>
    <row r="351" spans="2:22" ht="15" customHeight="1">
      <c r="B351" t="s">
        <v>101</v>
      </c>
      <c r="C351" t="s">
        <v>178</v>
      </c>
      <c r="D351" s="3">
        <v>205055000388</v>
      </c>
      <c r="E351" t="s">
        <v>178</v>
      </c>
      <c r="F351" s="3">
        <v>205055000388</v>
      </c>
      <c r="G351">
        <v>35</v>
      </c>
      <c r="H351">
        <v>0</v>
      </c>
      <c r="I351">
        <v>35</v>
      </c>
      <c r="J351">
        <v>36</v>
      </c>
      <c r="K351">
        <v>0</v>
      </c>
      <c r="L351">
        <v>0</v>
      </c>
      <c r="M351">
        <v>1</v>
      </c>
      <c r="N351">
        <v>1</v>
      </c>
      <c r="O351">
        <v>45000</v>
      </c>
      <c r="P351">
        <v>35</v>
      </c>
      <c r="Q351">
        <v>420000</v>
      </c>
      <c r="R351">
        <v>0</v>
      </c>
      <c r="S351">
        <v>0</v>
      </c>
      <c r="T351">
        <v>0</v>
      </c>
      <c r="U351">
        <v>0</v>
      </c>
      <c r="V351" s="28">
        <v>465000</v>
      </c>
    </row>
    <row r="352" spans="2:22" ht="15" customHeight="1">
      <c r="B352" t="s">
        <v>101</v>
      </c>
      <c r="C352" t="s">
        <v>511</v>
      </c>
      <c r="D352" s="3">
        <v>205055000400</v>
      </c>
      <c r="E352" t="s">
        <v>511</v>
      </c>
      <c r="F352" s="3">
        <v>205055000400</v>
      </c>
      <c r="G352">
        <v>29</v>
      </c>
      <c r="H352">
        <v>0</v>
      </c>
      <c r="I352">
        <v>29</v>
      </c>
      <c r="J352">
        <v>23</v>
      </c>
      <c r="K352">
        <v>0</v>
      </c>
      <c r="L352">
        <v>0</v>
      </c>
      <c r="M352">
        <v>-6</v>
      </c>
      <c r="N352">
        <v>0</v>
      </c>
      <c r="O352">
        <v>0</v>
      </c>
      <c r="P352">
        <v>23</v>
      </c>
      <c r="Q352">
        <v>276000</v>
      </c>
      <c r="R352">
        <v>0</v>
      </c>
      <c r="S352">
        <v>0</v>
      </c>
      <c r="T352">
        <v>0</v>
      </c>
      <c r="U352">
        <v>0</v>
      </c>
      <c r="V352" s="28">
        <v>276000</v>
      </c>
    </row>
    <row r="353" spans="2:22" ht="15" customHeight="1">
      <c r="B353" t="s">
        <v>101</v>
      </c>
      <c r="C353" t="s">
        <v>512</v>
      </c>
      <c r="D353" s="3">
        <v>205055000418</v>
      </c>
      <c r="E353" t="s">
        <v>512</v>
      </c>
      <c r="F353" s="3">
        <v>205055000418</v>
      </c>
      <c r="G353">
        <v>14</v>
      </c>
      <c r="H353">
        <v>0</v>
      </c>
      <c r="I353">
        <v>14</v>
      </c>
      <c r="J353">
        <v>18</v>
      </c>
      <c r="K353">
        <v>0</v>
      </c>
      <c r="L353">
        <v>0</v>
      </c>
      <c r="M353">
        <v>4</v>
      </c>
      <c r="N353">
        <v>4</v>
      </c>
      <c r="O353">
        <v>180000</v>
      </c>
      <c r="P353">
        <v>14</v>
      </c>
      <c r="Q353">
        <v>168000</v>
      </c>
      <c r="R353">
        <v>0</v>
      </c>
      <c r="S353">
        <v>0</v>
      </c>
      <c r="T353">
        <v>0</v>
      </c>
      <c r="U353">
        <v>0</v>
      </c>
      <c r="V353" s="28">
        <v>348000</v>
      </c>
    </row>
    <row r="354" spans="2:22" ht="15" customHeight="1">
      <c r="B354" t="s">
        <v>101</v>
      </c>
      <c r="C354" t="s">
        <v>513</v>
      </c>
      <c r="D354" s="3">
        <v>205055000434</v>
      </c>
      <c r="E354" t="s">
        <v>513</v>
      </c>
      <c r="F354" s="3">
        <v>205055000434</v>
      </c>
      <c r="G354">
        <v>31</v>
      </c>
      <c r="H354">
        <v>0</v>
      </c>
      <c r="I354">
        <v>31</v>
      </c>
      <c r="J354">
        <v>33</v>
      </c>
      <c r="K354">
        <v>0</v>
      </c>
      <c r="L354">
        <v>0</v>
      </c>
      <c r="M354">
        <v>2</v>
      </c>
      <c r="N354">
        <v>2</v>
      </c>
      <c r="O354">
        <v>90000</v>
      </c>
      <c r="P354">
        <v>31</v>
      </c>
      <c r="Q354">
        <v>372000</v>
      </c>
      <c r="R354">
        <v>0</v>
      </c>
      <c r="S354">
        <v>0</v>
      </c>
      <c r="T354">
        <v>0</v>
      </c>
      <c r="U354">
        <v>0</v>
      </c>
      <c r="V354" s="28">
        <v>462000</v>
      </c>
    </row>
    <row r="355" spans="2:22" ht="15" customHeight="1">
      <c r="B355" t="s">
        <v>101</v>
      </c>
      <c r="C355" t="s">
        <v>514</v>
      </c>
      <c r="D355" s="3">
        <v>205055000566</v>
      </c>
      <c r="E355" t="s">
        <v>514</v>
      </c>
      <c r="F355" s="3">
        <v>205055000566</v>
      </c>
      <c r="G355">
        <v>11</v>
      </c>
      <c r="H355">
        <v>0</v>
      </c>
      <c r="I355">
        <v>11</v>
      </c>
      <c r="J355">
        <v>8</v>
      </c>
      <c r="K355">
        <v>0</v>
      </c>
      <c r="L355">
        <v>0</v>
      </c>
      <c r="M355">
        <v>-3</v>
      </c>
      <c r="N355">
        <v>0</v>
      </c>
      <c r="O355">
        <v>0</v>
      </c>
      <c r="P355">
        <v>8</v>
      </c>
      <c r="Q355">
        <v>96000</v>
      </c>
      <c r="R355">
        <v>0</v>
      </c>
      <c r="S355">
        <v>0</v>
      </c>
      <c r="T355">
        <v>0</v>
      </c>
      <c r="U355">
        <v>0</v>
      </c>
      <c r="V355" s="28">
        <v>96000</v>
      </c>
    </row>
    <row r="356" spans="2:22" ht="15" customHeight="1">
      <c r="B356" t="s">
        <v>101</v>
      </c>
      <c r="C356" t="s">
        <v>515</v>
      </c>
      <c r="D356" s="3">
        <v>205055000591</v>
      </c>
      <c r="E356" t="s">
        <v>515</v>
      </c>
      <c r="F356" s="3">
        <v>205055000591</v>
      </c>
      <c r="G356">
        <v>18</v>
      </c>
      <c r="H356">
        <v>0</v>
      </c>
      <c r="I356">
        <v>18</v>
      </c>
      <c r="J356">
        <v>23</v>
      </c>
      <c r="K356">
        <v>0</v>
      </c>
      <c r="L356">
        <v>0</v>
      </c>
      <c r="M356">
        <v>5</v>
      </c>
      <c r="N356">
        <v>5</v>
      </c>
      <c r="O356">
        <v>225000</v>
      </c>
      <c r="P356">
        <v>18</v>
      </c>
      <c r="Q356">
        <v>216000</v>
      </c>
      <c r="R356">
        <v>0</v>
      </c>
      <c r="S356">
        <v>0</v>
      </c>
      <c r="T356">
        <v>0</v>
      </c>
      <c r="U356">
        <v>0</v>
      </c>
      <c r="V356" s="28">
        <v>441000</v>
      </c>
    </row>
    <row r="357" spans="2:22" ht="15" customHeight="1">
      <c r="B357" t="s">
        <v>101</v>
      </c>
      <c r="C357" t="s">
        <v>372</v>
      </c>
      <c r="D357" s="3">
        <v>205055000639</v>
      </c>
      <c r="E357" t="s">
        <v>372</v>
      </c>
      <c r="F357" s="3">
        <v>205055000639</v>
      </c>
      <c r="G357">
        <v>13</v>
      </c>
      <c r="H357">
        <v>0</v>
      </c>
      <c r="I357">
        <v>13</v>
      </c>
      <c r="J357">
        <v>13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13</v>
      </c>
      <c r="Q357">
        <v>156000</v>
      </c>
      <c r="R357">
        <v>0</v>
      </c>
      <c r="S357">
        <v>0</v>
      </c>
      <c r="T357">
        <v>0</v>
      </c>
      <c r="U357">
        <v>0</v>
      </c>
      <c r="V357" s="28">
        <v>156000</v>
      </c>
    </row>
    <row r="358" spans="2:22" ht="15" customHeight="1">
      <c r="B358" t="s">
        <v>101</v>
      </c>
      <c r="C358" t="s">
        <v>516</v>
      </c>
      <c r="D358" s="3">
        <v>205055000680</v>
      </c>
      <c r="E358" t="s">
        <v>516</v>
      </c>
      <c r="F358" s="3">
        <v>205055000680</v>
      </c>
      <c r="G358">
        <v>23</v>
      </c>
      <c r="H358">
        <v>0</v>
      </c>
      <c r="I358">
        <v>23</v>
      </c>
      <c r="J358">
        <v>23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23</v>
      </c>
      <c r="Q358">
        <v>276000</v>
      </c>
      <c r="R358">
        <v>0</v>
      </c>
      <c r="S358">
        <v>0</v>
      </c>
      <c r="T358">
        <v>0</v>
      </c>
      <c r="U358">
        <v>0</v>
      </c>
      <c r="V358" s="28">
        <v>276000</v>
      </c>
    </row>
    <row r="359" spans="2:22" ht="15" customHeight="1">
      <c r="B359" t="s">
        <v>101</v>
      </c>
      <c r="C359" t="s">
        <v>517</v>
      </c>
      <c r="D359" s="3">
        <v>205055000710</v>
      </c>
      <c r="E359" t="s">
        <v>517</v>
      </c>
      <c r="F359" s="3">
        <v>205055000710</v>
      </c>
      <c r="G359">
        <v>12</v>
      </c>
      <c r="H359">
        <v>0</v>
      </c>
      <c r="I359">
        <v>12</v>
      </c>
      <c r="J359">
        <v>23</v>
      </c>
      <c r="K359">
        <v>0</v>
      </c>
      <c r="L359">
        <v>0</v>
      </c>
      <c r="M359">
        <v>11</v>
      </c>
      <c r="N359">
        <v>11</v>
      </c>
      <c r="O359">
        <v>495000</v>
      </c>
      <c r="P359">
        <v>12</v>
      </c>
      <c r="Q359">
        <v>144000</v>
      </c>
      <c r="R359">
        <v>0</v>
      </c>
      <c r="S359">
        <v>0</v>
      </c>
      <c r="T359">
        <v>0</v>
      </c>
      <c r="U359">
        <v>0</v>
      </c>
      <c r="V359" s="28">
        <v>639000</v>
      </c>
    </row>
    <row r="360" spans="2:22" ht="15" customHeight="1">
      <c r="B360" t="s">
        <v>101</v>
      </c>
      <c r="C360" t="s">
        <v>518</v>
      </c>
      <c r="D360" s="3">
        <v>205055000809</v>
      </c>
      <c r="E360" t="s">
        <v>518</v>
      </c>
      <c r="F360" s="3">
        <v>205055000809</v>
      </c>
      <c r="G360">
        <v>11</v>
      </c>
      <c r="H360">
        <v>0</v>
      </c>
      <c r="I360">
        <v>11</v>
      </c>
      <c r="J360">
        <v>9</v>
      </c>
      <c r="K360">
        <v>0</v>
      </c>
      <c r="L360">
        <v>0</v>
      </c>
      <c r="M360">
        <v>-2</v>
      </c>
      <c r="N360">
        <v>0</v>
      </c>
      <c r="O360">
        <v>0</v>
      </c>
      <c r="P360">
        <v>9</v>
      </c>
      <c r="Q360">
        <v>108000</v>
      </c>
      <c r="R360">
        <v>0</v>
      </c>
      <c r="S360">
        <v>0</v>
      </c>
      <c r="T360">
        <v>0</v>
      </c>
      <c r="U360">
        <v>0</v>
      </c>
      <c r="V360" s="28">
        <v>108000</v>
      </c>
    </row>
    <row r="361" spans="2:22" ht="15" customHeight="1">
      <c r="B361" t="s">
        <v>101</v>
      </c>
      <c r="C361" t="s">
        <v>382</v>
      </c>
      <c r="D361" s="3">
        <v>205055000817</v>
      </c>
      <c r="E361" t="s">
        <v>382</v>
      </c>
      <c r="F361" s="3">
        <v>205055000817</v>
      </c>
      <c r="G361">
        <v>6</v>
      </c>
      <c r="H361">
        <v>0</v>
      </c>
      <c r="I361">
        <v>6</v>
      </c>
      <c r="J361">
        <v>12</v>
      </c>
      <c r="K361">
        <v>0</v>
      </c>
      <c r="L361">
        <v>0</v>
      </c>
      <c r="M361">
        <v>6</v>
      </c>
      <c r="N361">
        <v>6</v>
      </c>
      <c r="O361">
        <v>270000</v>
      </c>
      <c r="P361">
        <v>6</v>
      </c>
      <c r="Q361">
        <v>72000</v>
      </c>
      <c r="R361">
        <v>0</v>
      </c>
      <c r="S361">
        <v>0</v>
      </c>
      <c r="T361">
        <v>0</v>
      </c>
      <c r="U361">
        <v>0</v>
      </c>
      <c r="V361" s="28">
        <v>342000</v>
      </c>
    </row>
    <row r="362" spans="2:22" ht="15" customHeight="1">
      <c r="B362" t="s">
        <v>101</v>
      </c>
      <c r="C362" t="s">
        <v>519</v>
      </c>
      <c r="D362" s="3">
        <v>205055000841</v>
      </c>
      <c r="E362" t="s">
        <v>519</v>
      </c>
      <c r="F362" s="3">
        <v>205055000841</v>
      </c>
      <c r="G362">
        <v>7</v>
      </c>
      <c r="H362">
        <v>0</v>
      </c>
      <c r="I362">
        <v>7</v>
      </c>
      <c r="J362">
        <v>13</v>
      </c>
      <c r="K362">
        <v>0</v>
      </c>
      <c r="L362">
        <v>0</v>
      </c>
      <c r="M362">
        <v>6</v>
      </c>
      <c r="N362">
        <v>6</v>
      </c>
      <c r="O362">
        <v>270000</v>
      </c>
      <c r="P362">
        <v>7</v>
      </c>
      <c r="Q362">
        <v>84000</v>
      </c>
      <c r="R362">
        <v>0</v>
      </c>
      <c r="S362">
        <v>0</v>
      </c>
      <c r="T362">
        <v>0</v>
      </c>
      <c r="U362">
        <v>0</v>
      </c>
      <c r="V362" s="28">
        <v>354000</v>
      </c>
    </row>
    <row r="363" spans="2:22" ht="15" customHeight="1">
      <c r="B363" t="s">
        <v>101</v>
      </c>
      <c r="C363" t="s">
        <v>520</v>
      </c>
      <c r="D363" s="3">
        <v>205055000850</v>
      </c>
      <c r="E363" t="s">
        <v>520</v>
      </c>
      <c r="F363" s="3">
        <v>205055000850</v>
      </c>
      <c r="G363">
        <v>14</v>
      </c>
      <c r="H363">
        <v>0</v>
      </c>
      <c r="I363">
        <v>14</v>
      </c>
      <c r="J363">
        <v>21</v>
      </c>
      <c r="K363">
        <v>0</v>
      </c>
      <c r="L363">
        <v>0</v>
      </c>
      <c r="M363">
        <v>7</v>
      </c>
      <c r="N363">
        <v>7</v>
      </c>
      <c r="O363">
        <v>315000</v>
      </c>
      <c r="P363">
        <v>14</v>
      </c>
      <c r="Q363">
        <v>168000</v>
      </c>
      <c r="R363">
        <v>0</v>
      </c>
      <c r="S363">
        <v>0</v>
      </c>
      <c r="T363">
        <v>0</v>
      </c>
      <c r="U363">
        <v>0</v>
      </c>
      <c r="V363" s="28">
        <v>483000</v>
      </c>
    </row>
    <row r="364" spans="2:22" ht="15" customHeight="1">
      <c r="B364" t="s">
        <v>101</v>
      </c>
      <c r="C364" t="s">
        <v>521</v>
      </c>
      <c r="D364" s="3">
        <v>205055000868</v>
      </c>
      <c r="E364" t="s">
        <v>521</v>
      </c>
      <c r="F364" s="3">
        <v>205055000868</v>
      </c>
      <c r="G364">
        <v>19</v>
      </c>
      <c r="H364">
        <v>0</v>
      </c>
      <c r="I364">
        <v>19</v>
      </c>
      <c r="J364">
        <v>20</v>
      </c>
      <c r="K364">
        <v>0</v>
      </c>
      <c r="L364">
        <v>0</v>
      </c>
      <c r="M364">
        <v>1</v>
      </c>
      <c r="N364">
        <v>1</v>
      </c>
      <c r="O364">
        <v>45000</v>
      </c>
      <c r="P364">
        <v>19</v>
      </c>
      <c r="Q364">
        <v>228000</v>
      </c>
      <c r="R364">
        <v>0</v>
      </c>
      <c r="S364">
        <v>0</v>
      </c>
      <c r="T364">
        <v>0</v>
      </c>
      <c r="U364">
        <v>0</v>
      </c>
      <c r="V364" s="28">
        <v>273000</v>
      </c>
    </row>
    <row r="365" spans="2:22" ht="15" customHeight="1">
      <c r="B365" t="s">
        <v>101</v>
      </c>
      <c r="C365" t="s">
        <v>522</v>
      </c>
      <c r="D365" s="3">
        <v>205055000876</v>
      </c>
      <c r="E365" t="s">
        <v>522</v>
      </c>
      <c r="F365" s="3">
        <v>205055000876</v>
      </c>
      <c r="G365">
        <v>21</v>
      </c>
      <c r="H365">
        <v>0</v>
      </c>
      <c r="I365">
        <v>21</v>
      </c>
      <c r="J365">
        <v>19</v>
      </c>
      <c r="K365">
        <v>0</v>
      </c>
      <c r="L365">
        <v>0</v>
      </c>
      <c r="M365">
        <v>-2</v>
      </c>
      <c r="N365">
        <v>0</v>
      </c>
      <c r="O365">
        <v>0</v>
      </c>
      <c r="P365">
        <v>19</v>
      </c>
      <c r="Q365">
        <v>228000</v>
      </c>
      <c r="R365">
        <v>0</v>
      </c>
      <c r="S365">
        <v>0</v>
      </c>
      <c r="T365">
        <v>0</v>
      </c>
      <c r="U365">
        <v>0</v>
      </c>
      <c r="V365" s="28">
        <v>228000</v>
      </c>
    </row>
    <row r="366" spans="2:22" ht="15" customHeight="1">
      <c r="B366" t="s">
        <v>101</v>
      </c>
      <c r="C366" t="s">
        <v>523</v>
      </c>
      <c r="D366" s="3">
        <v>205055000884</v>
      </c>
      <c r="E366" t="s">
        <v>523</v>
      </c>
      <c r="F366" s="3">
        <v>205055000884</v>
      </c>
      <c r="G366">
        <v>41</v>
      </c>
      <c r="H366">
        <v>0</v>
      </c>
      <c r="I366">
        <v>41</v>
      </c>
      <c r="J366">
        <v>51</v>
      </c>
      <c r="K366">
        <v>0</v>
      </c>
      <c r="L366">
        <v>0</v>
      </c>
      <c r="M366">
        <v>10</v>
      </c>
      <c r="N366">
        <v>10</v>
      </c>
      <c r="O366">
        <v>450000</v>
      </c>
      <c r="P366">
        <v>41</v>
      </c>
      <c r="Q366">
        <v>492000</v>
      </c>
      <c r="R366">
        <v>0</v>
      </c>
      <c r="S366">
        <v>0</v>
      </c>
      <c r="T366">
        <v>0</v>
      </c>
      <c r="U366">
        <v>0</v>
      </c>
      <c r="V366" s="28">
        <v>942000</v>
      </c>
    </row>
    <row r="367" spans="2:22" ht="15" customHeight="1">
      <c r="B367" t="s">
        <v>101</v>
      </c>
      <c r="C367" t="s">
        <v>524</v>
      </c>
      <c r="D367" s="3">
        <v>205055000906</v>
      </c>
      <c r="E367" t="s">
        <v>524</v>
      </c>
      <c r="F367" s="3">
        <v>205055000906</v>
      </c>
      <c r="G367">
        <v>24</v>
      </c>
      <c r="H367">
        <v>0</v>
      </c>
      <c r="I367">
        <v>24</v>
      </c>
      <c r="J367">
        <v>25</v>
      </c>
      <c r="K367">
        <v>0</v>
      </c>
      <c r="L367">
        <v>0</v>
      </c>
      <c r="M367">
        <v>1</v>
      </c>
      <c r="N367">
        <v>1</v>
      </c>
      <c r="O367">
        <v>45000</v>
      </c>
      <c r="P367">
        <v>24</v>
      </c>
      <c r="Q367">
        <v>288000</v>
      </c>
      <c r="R367">
        <v>0</v>
      </c>
      <c r="S367">
        <v>0</v>
      </c>
      <c r="T367">
        <v>0</v>
      </c>
      <c r="U367">
        <v>0</v>
      </c>
      <c r="V367" s="28">
        <v>333000</v>
      </c>
    </row>
    <row r="368" spans="2:22" ht="15" customHeight="1">
      <c r="B368" t="s">
        <v>101</v>
      </c>
      <c r="C368" t="s">
        <v>525</v>
      </c>
      <c r="D368" s="3">
        <v>205055000914</v>
      </c>
      <c r="E368" t="s">
        <v>525</v>
      </c>
      <c r="F368" s="3">
        <v>205055000914</v>
      </c>
      <c r="G368">
        <v>26</v>
      </c>
      <c r="H368">
        <v>0</v>
      </c>
      <c r="I368">
        <v>26</v>
      </c>
      <c r="J368">
        <v>19</v>
      </c>
      <c r="K368">
        <v>0</v>
      </c>
      <c r="L368">
        <v>0</v>
      </c>
      <c r="M368">
        <v>-7</v>
      </c>
      <c r="N368">
        <v>0</v>
      </c>
      <c r="O368">
        <v>0</v>
      </c>
      <c r="P368">
        <v>19</v>
      </c>
      <c r="Q368">
        <v>228000</v>
      </c>
      <c r="R368">
        <v>0</v>
      </c>
      <c r="S368">
        <v>0</v>
      </c>
      <c r="T368">
        <v>0</v>
      </c>
      <c r="U368">
        <v>0</v>
      </c>
      <c r="V368" s="28">
        <v>228000</v>
      </c>
    </row>
    <row r="369" spans="2:22" ht="15" customHeight="1">
      <c r="B369" t="s">
        <v>101</v>
      </c>
      <c r="C369" t="s">
        <v>362</v>
      </c>
      <c r="D369" s="3">
        <v>205055000922</v>
      </c>
      <c r="E369" t="s">
        <v>362</v>
      </c>
      <c r="F369" s="3">
        <v>205055000922</v>
      </c>
      <c r="G369">
        <v>19</v>
      </c>
      <c r="H369">
        <v>0</v>
      </c>
      <c r="I369">
        <v>19</v>
      </c>
      <c r="J369">
        <v>14</v>
      </c>
      <c r="K369">
        <v>0</v>
      </c>
      <c r="L369">
        <v>0</v>
      </c>
      <c r="M369">
        <v>-5</v>
      </c>
      <c r="N369">
        <v>0</v>
      </c>
      <c r="O369">
        <v>0</v>
      </c>
      <c r="P369">
        <v>14</v>
      </c>
      <c r="Q369">
        <v>168000</v>
      </c>
      <c r="R369">
        <v>0</v>
      </c>
      <c r="S369">
        <v>0</v>
      </c>
      <c r="T369">
        <v>0</v>
      </c>
      <c r="U369">
        <v>0</v>
      </c>
      <c r="V369" s="28">
        <v>168000</v>
      </c>
    </row>
    <row r="370" spans="2:22" ht="15" customHeight="1">
      <c r="B370" t="s">
        <v>101</v>
      </c>
      <c r="C370" t="s">
        <v>526</v>
      </c>
      <c r="D370" s="3">
        <v>205055000931</v>
      </c>
      <c r="E370" t="s">
        <v>526</v>
      </c>
      <c r="F370" s="3">
        <v>205055000931</v>
      </c>
      <c r="G370">
        <v>22</v>
      </c>
      <c r="H370">
        <v>0</v>
      </c>
      <c r="I370">
        <v>22</v>
      </c>
      <c r="J370">
        <v>14</v>
      </c>
      <c r="K370">
        <v>0</v>
      </c>
      <c r="L370">
        <v>0</v>
      </c>
      <c r="M370">
        <v>-8</v>
      </c>
      <c r="N370">
        <v>0</v>
      </c>
      <c r="O370">
        <v>0</v>
      </c>
      <c r="P370">
        <v>14</v>
      </c>
      <c r="Q370">
        <v>168000</v>
      </c>
      <c r="R370">
        <v>0</v>
      </c>
      <c r="S370">
        <v>0</v>
      </c>
      <c r="T370">
        <v>0</v>
      </c>
      <c r="U370">
        <v>0</v>
      </c>
      <c r="V370" s="28">
        <v>168000</v>
      </c>
    </row>
    <row r="371" spans="2:22" ht="15" customHeight="1">
      <c r="B371" t="s">
        <v>101</v>
      </c>
      <c r="C371" t="s">
        <v>527</v>
      </c>
      <c r="D371" s="3">
        <v>205055000949</v>
      </c>
      <c r="E371" t="s">
        <v>527</v>
      </c>
      <c r="F371" s="3">
        <v>205055000949</v>
      </c>
      <c r="G371">
        <v>12</v>
      </c>
      <c r="H371">
        <v>0</v>
      </c>
      <c r="I371">
        <v>12</v>
      </c>
      <c r="J371">
        <v>7</v>
      </c>
      <c r="K371">
        <v>0</v>
      </c>
      <c r="L371">
        <v>0</v>
      </c>
      <c r="M371">
        <v>-5</v>
      </c>
      <c r="N371">
        <v>0</v>
      </c>
      <c r="O371">
        <v>0</v>
      </c>
      <c r="P371">
        <v>7</v>
      </c>
      <c r="Q371">
        <v>84000</v>
      </c>
      <c r="R371">
        <v>0</v>
      </c>
      <c r="S371">
        <v>0</v>
      </c>
      <c r="T371">
        <v>0</v>
      </c>
      <c r="U371">
        <v>0</v>
      </c>
      <c r="V371" s="28">
        <v>84000</v>
      </c>
    </row>
    <row r="372" spans="2:22" ht="15" customHeight="1">
      <c r="B372" t="s">
        <v>101</v>
      </c>
      <c r="C372" t="s">
        <v>528</v>
      </c>
      <c r="D372" s="3">
        <v>205055000981</v>
      </c>
      <c r="E372" t="s">
        <v>529</v>
      </c>
      <c r="F372" s="3">
        <v>205055000981</v>
      </c>
      <c r="G372">
        <v>20</v>
      </c>
      <c r="H372">
        <v>0</v>
      </c>
      <c r="I372">
        <v>20</v>
      </c>
      <c r="J372">
        <v>32</v>
      </c>
      <c r="K372">
        <v>0</v>
      </c>
      <c r="L372">
        <v>0</v>
      </c>
      <c r="M372">
        <v>12</v>
      </c>
      <c r="N372">
        <v>12</v>
      </c>
      <c r="O372">
        <v>540000</v>
      </c>
      <c r="P372">
        <v>20</v>
      </c>
      <c r="Q372">
        <v>240000</v>
      </c>
      <c r="R372">
        <v>0</v>
      </c>
      <c r="S372">
        <v>0</v>
      </c>
      <c r="T372">
        <v>0</v>
      </c>
      <c r="U372">
        <v>0</v>
      </c>
      <c r="V372" s="28">
        <v>780000</v>
      </c>
    </row>
    <row r="373" spans="2:22" ht="15" customHeight="1">
      <c r="B373" t="s">
        <v>101</v>
      </c>
      <c r="C373" t="s">
        <v>530</v>
      </c>
      <c r="D373" s="3">
        <v>405055000778</v>
      </c>
      <c r="E373" t="s">
        <v>530</v>
      </c>
      <c r="F373" s="3">
        <v>405055000778</v>
      </c>
      <c r="G373">
        <v>24</v>
      </c>
      <c r="H373">
        <v>0</v>
      </c>
      <c r="I373">
        <v>24</v>
      </c>
      <c r="J373">
        <v>31</v>
      </c>
      <c r="K373">
        <v>0</v>
      </c>
      <c r="L373">
        <v>0</v>
      </c>
      <c r="M373">
        <v>7</v>
      </c>
      <c r="N373">
        <v>7</v>
      </c>
      <c r="O373">
        <v>315000</v>
      </c>
      <c r="P373">
        <v>24</v>
      </c>
      <c r="Q373">
        <v>288000</v>
      </c>
      <c r="R373">
        <v>0</v>
      </c>
      <c r="S373">
        <v>0</v>
      </c>
      <c r="T373">
        <v>0</v>
      </c>
      <c r="U373">
        <v>0</v>
      </c>
      <c r="V373" s="28">
        <v>603000</v>
      </c>
    </row>
    <row r="374" spans="2:22" ht="15" customHeight="1">
      <c r="B374" t="s">
        <v>101</v>
      </c>
      <c r="C374" t="s">
        <v>531</v>
      </c>
      <c r="D374" s="3">
        <v>405055000963</v>
      </c>
      <c r="E374" t="s">
        <v>531</v>
      </c>
      <c r="F374" s="3">
        <v>405055000963</v>
      </c>
      <c r="G374">
        <v>23</v>
      </c>
      <c r="H374">
        <v>0</v>
      </c>
      <c r="I374">
        <v>23</v>
      </c>
      <c r="J374">
        <v>24</v>
      </c>
      <c r="K374">
        <v>0</v>
      </c>
      <c r="L374">
        <v>0</v>
      </c>
      <c r="M374">
        <v>1</v>
      </c>
      <c r="N374">
        <v>1</v>
      </c>
      <c r="O374">
        <v>45000</v>
      </c>
      <c r="P374">
        <v>23</v>
      </c>
      <c r="Q374">
        <v>276000</v>
      </c>
      <c r="R374">
        <v>0</v>
      </c>
      <c r="S374">
        <v>0</v>
      </c>
      <c r="T374">
        <v>0</v>
      </c>
      <c r="U374">
        <v>0</v>
      </c>
      <c r="V374" s="28">
        <v>321000</v>
      </c>
    </row>
    <row r="375" spans="1:22" s="19" customFormat="1" ht="15">
      <c r="A375" s="42" t="s">
        <v>34</v>
      </c>
      <c r="B375" s="42"/>
      <c r="C375" s="42"/>
      <c r="D375" s="42"/>
      <c r="E375" s="42"/>
      <c r="F375" s="18"/>
      <c r="G375" s="19">
        <v>1531</v>
      </c>
      <c r="H375" s="19">
        <v>75</v>
      </c>
      <c r="I375" s="19">
        <v>1606</v>
      </c>
      <c r="J375" s="19">
        <v>1692</v>
      </c>
      <c r="K375" s="19">
        <v>86</v>
      </c>
      <c r="L375" s="19">
        <v>0</v>
      </c>
      <c r="M375" s="19">
        <v>161</v>
      </c>
      <c r="N375" s="19">
        <v>311</v>
      </c>
      <c r="O375" s="19">
        <v>13995000</v>
      </c>
      <c r="P375" s="19">
        <v>1381</v>
      </c>
      <c r="Q375" s="19">
        <v>16572000</v>
      </c>
      <c r="R375" s="19">
        <v>11</v>
      </c>
      <c r="S375" s="19">
        <v>11</v>
      </c>
      <c r="T375" s="19">
        <v>671000</v>
      </c>
      <c r="U375" s="19">
        <v>0</v>
      </c>
      <c r="V375" s="28">
        <v>31238000</v>
      </c>
    </row>
    <row r="376" spans="1:22" ht="15">
      <c r="A376">
        <v>79</v>
      </c>
      <c r="B376" t="s">
        <v>102</v>
      </c>
      <c r="C376" t="s">
        <v>532</v>
      </c>
      <c r="D376" s="3">
        <v>105079000015</v>
      </c>
      <c r="E376" t="s">
        <v>532</v>
      </c>
      <c r="F376" s="3">
        <v>105079000015</v>
      </c>
      <c r="G376">
        <v>603</v>
      </c>
      <c r="H376">
        <v>105</v>
      </c>
      <c r="I376">
        <v>708</v>
      </c>
      <c r="J376">
        <v>871</v>
      </c>
      <c r="K376">
        <v>155</v>
      </c>
      <c r="L376">
        <v>0</v>
      </c>
      <c r="M376">
        <v>268</v>
      </c>
      <c r="N376">
        <v>268</v>
      </c>
      <c r="O376">
        <v>12060000</v>
      </c>
      <c r="P376">
        <v>603</v>
      </c>
      <c r="Q376">
        <v>7236000</v>
      </c>
      <c r="R376">
        <v>50</v>
      </c>
      <c r="S376">
        <v>50</v>
      </c>
      <c r="T376">
        <v>3050000</v>
      </c>
      <c r="U376">
        <v>0</v>
      </c>
      <c r="V376" s="30">
        <v>22346000</v>
      </c>
    </row>
    <row r="377" spans="2:22" ht="15">
      <c r="B377" t="s">
        <v>102</v>
      </c>
      <c r="C377" t="s">
        <v>533</v>
      </c>
      <c r="D377" s="3">
        <v>105079000082</v>
      </c>
      <c r="E377" t="s">
        <v>533</v>
      </c>
      <c r="F377" s="3">
        <v>105079000082</v>
      </c>
      <c r="G377">
        <v>1005</v>
      </c>
      <c r="H377">
        <v>190</v>
      </c>
      <c r="I377">
        <v>1195</v>
      </c>
      <c r="J377">
        <v>1383</v>
      </c>
      <c r="K377">
        <v>291</v>
      </c>
      <c r="L377">
        <v>0</v>
      </c>
      <c r="M377">
        <v>378</v>
      </c>
      <c r="N377">
        <v>378</v>
      </c>
      <c r="O377">
        <v>17010000</v>
      </c>
      <c r="P377">
        <v>1005</v>
      </c>
      <c r="Q377">
        <v>12060000</v>
      </c>
      <c r="R377">
        <v>101</v>
      </c>
      <c r="S377">
        <v>101</v>
      </c>
      <c r="T377">
        <v>6161000</v>
      </c>
      <c r="U377">
        <v>0</v>
      </c>
      <c r="V377" s="30">
        <v>35231000</v>
      </c>
    </row>
    <row r="378" spans="2:22" ht="15">
      <c r="B378" t="s">
        <v>102</v>
      </c>
      <c r="C378" t="s">
        <v>534</v>
      </c>
      <c r="D378" s="3">
        <v>105079000406</v>
      </c>
      <c r="E378" t="s">
        <v>535</v>
      </c>
      <c r="F378" s="3">
        <v>105079000406</v>
      </c>
      <c r="G378">
        <v>815</v>
      </c>
      <c r="H378">
        <v>103</v>
      </c>
      <c r="I378">
        <v>918</v>
      </c>
      <c r="J378">
        <v>1277</v>
      </c>
      <c r="K378">
        <v>185</v>
      </c>
      <c r="L378">
        <v>0</v>
      </c>
      <c r="M378">
        <v>462</v>
      </c>
      <c r="N378">
        <v>462</v>
      </c>
      <c r="O378">
        <v>20790000</v>
      </c>
      <c r="P378">
        <v>815</v>
      </c>
      <c r="Q378">
        <v>9780000</v>
      </c>
      <c r="R378">
        <v>82</v>
      </c>
      <c r="S378">
        <v>82</v>
      </c>
      <c r="T378">
        <v>5002000</v>
      </c>
      <c r="U378">
        <v>0</v>
      </c>
      <c r="V378" s="30">
        <v>35572000</v>
      </c>
    </row>
    <row r="379" spans="2:22" ht="15">
      <c r="B379" t="s">
        <v>102</v>
      </c>
      <c r="C379" t="s">
        <v>536</v>
      </c>
      <c r="D379" s="3">
        <v>205079000036</v>
      </c>
      <c r="E379" t="s">
        <v>536</v>
      </c>
      <c r="F379" s="3">
        <v>205079000036</v>
      </c>
      <c r="G379">
        <v>15</v>
      </c>
      <c r="H379">
        <v>0</v>
      </c>
      <c r="I379">
        <v>15</v>
      </c>
      <c r="J379">
        <v>23</v>
      </c>
      <c r="K379">
        <v>0</v>
      </c>
      <c r="L379">
        <v>0</v>
      </c>
      <c r="M379">
        <v>8</v>
      </c>
      <c r="N379">
        <v>8</v>
      </c>
      <c r="O379">
        <v>360000</v>
      </c>
      <c r="P379">
        <v>15</v>
      </c>
      <c r="Q379">
        <v>180000</v>
      </c>
      <c r="R379">
        <v>0</v>
      </c>
      <c r="S379">
        <v>0</v>
      </c>
      <c r="T379">
        <v>0</v>
      </c>
      <c r="U379">
        <v>0</v>
      </c>
      <c r="V379" s="30">
        <v>540000</v>
      </c>
    </row>
    <row r="380" spans="2:22" ht="15">
      <c r="B380" t="s">
        <v>102</v>
      </c>
      <c r="C380" t="s">
        <v>537</v>
      </c>
      <c r="D380" s="3">
        <v>205079000044</v>
      </c>
      <c r="E380" t="s">
        <v>537</v>
      </c>
      <c r="F380" s="3">
        <v>205079000044</v>
      </c>
      <c r="G380">
        <v>66</v>
      </c>
      <c r="H380">
        <v>0</v>
      </c>
      <c r="I380">
        <v>66</v>
      </c>
      <c r="J380">
        <v>138</v>
      </c>
      <c r="K380">
        <v>0</v>
      </c>
      <c r="L380">
        <v>0</v>
      </c>
      <c r="M380">
        <v>72</v>
      </c>
      <c r="N380">
        <v>72</v>
      </c>
      <c r="O380">
        <v>3240000</v>
      </c>
      <c r="P380">
        <v>66</v>
      </c>
      <c r="Q380">
        <v>792000</v>
      </c>
      <c r="R380">
        <v>0</v>
      </c>
      <c r="S380">
        <v>0</v>
      </c>
      <c r="T380">
        <v>0</v>
      </c>
      <c r="U380">
        <v>0</v>
      </c>
      <c r="V380" s="30">
        <v>4032000</v>
      </c>
    </row>
    <row r="381" spans="2:22" ht="15">
      <c r="B381" t="s">
        <v>102</v>
      </c>
      <c r="C381" t="s">
        <v>538</v>
      </c>
      <c r="D381" s="3">
        <v>205079000052</v>
      </c>
      <c r="E381" t="s">
        <v>538</v>
      </c>
      <c r="F381" s="3">
        <v>205079000052</v>
      </c>
      <c r="G381">
        <v>16</v>
      </c>
      <c r="H381">
        <v>0</v>
      </c>
      <c r="I381">
        <v>16</v>
      </c>
      <c r="J381">
        <v>20</v>
      </c>
      <c r="K381">
        <v>0</v>
      </c>
      <c r="L381">
        <v>0</v>
      </c>
      <c r="M381">
        <v>4</v>
      </c>
      <c r="N381">
        <v>4</v>
      </c>
      <c r="O381">
        <v>180000</v>
      </c>
      <c r="P381">
        <v>16</v>
      </c>
      <c r="Q381">
        <v>192000</v>
      </c>
      <c r="R381">
        <v>0</v>
      </c>
      <c r="S381">
        <v>0</v>
      </c>
      <c r="T381">
        <v>0</v>
      </c>
      <c r="U381">
        <v>0</v>
      </c>
      <c r="V381" s="30">
        <v>372000</v>
      </c>
    </row>
    <row r="382" spans="2:22" ht="15">
      <c r="B382" t="s">
        <v>102</v>
      </c>
      <c r="C382" t="s">
        <v>539</v>
      </c>
      <c r="D382" s="3">
        <v>205079000079</v>
      </c>
      <c r="E382" t="s">
        <v>539</v>
      </c>
      <c r="F382" s="3">
        <v>205079000079</v>
      </c>
      <c r="G382">
        <v>59</v>
      </c>
      <c r="H382">
        <v>0</v>
      </c>
      <c r="I382">
        <v>59</v>
      </c>
      <c r="J382">
        <v>96</v>
      </c>
      <c r="K382">
        <v>0</v>
      </c>
      <c r="L382">
        <v>0</v>
      </c>
      <c r="M382">
        <v>37</v>
      </c>
      <c r="N382">
        <v>37</v>
      </c>
      <c r="O382">
        <v>1665000</v>
      </c>
      <c r="P382">
        <v>59</v>
      </c>
      <c r="Q382">
        <v>708000</v>
      </c>
      <c r="R382">
        <v>0</v>
      </c>
      <c r="S382">
        <v>0</v>
      </c>
      <c r="T382">
        <v>0</v>
      </c>
      <c r="U382">
        <v>0</v>
      </c>
      <c r="V382" s="30">
        <v>2373000</v>
      </c>
    </row>
    <row r="383" spans="2:22" ht="15">
      <c r="B383" t="s">
        <v>102</v>
      </c>
      <c r="C383" t="s">
        <v>540</v>
      </c>
      <c r="D383" s="3">
        <v>205079000095</v>
      </c>
      <c r="E383" t="s">
        <v>540</v>
      </c>
      <c r="F383" s="3">
        <v>205079000095</v>
      </c>
      <c r="G383">
        <v>15</v>
      </c>
      <c r="H383">
        <v>0</v>
      </c>
      <c r="I383">
        <v>15</v>
      </c>
      <c r="J383">
        <v>14</v>
      </c>
      <c r="K383">
        <v>0</v>
      </c>
      <c r="L383">
        <v>0</v>
      </c>
      <c r="M383">
        <v>-1</v>
      </c>
      <c r="N383">
        <v>0</v>
      </c>
      <c r="O383">
        <v>0</v>
      </c>
      <c r="P383">
        <v>14</v>
      </c>
      <c r="Q383">
        <v>168000</v>
      </c>
      <c r="R383">
        <v>0</v>
      </c>
      <c r="S383">
        <v>0</v>
      </c>
      <c r="T383">
        <v>0</v>
      </c>
      <c r="U383">
        <v>0</v>
      </c>
      <c r="V383" s="30">
        <v>168000</v>
      </c>
    </row>
    <row r="384" spans="2:22" ht="15">
      <c r="B384" t="s">
        <v>102</v>
      </c>
      <c r="C384" t="s">
        <v>541</v>
      </c>
      <c r="D384" s="3">
        <v>205079000109</v>
      </c>
      <c r="E384" t="s">
        <v>541</v>
      </c>
      <c r="F384" s="3">
        <v>205079000109</v>
      </c>
      <c r="G384">
        <v>17</v>
      </c>
      <c r="H384">
        <v>0</v>
      </c>
      <c r="I384">
        <v>17</v>
      </c>
      <c r="J384">
        <v>18</v>
      </c>
      <c r="K384">
        <v>0</v>
      </c>
      <c r="L384">
        <v>0</v>
      </c>
      <c r="M384">
        <v>1</v>
      </c>
      <c r="N384">
        <v>1</v>
      </c>
      <c r="O384">
        <v>45000</v>
      </c>
      <c r="P384">
        <v>17</v>
      </c>
      <c r="Q384">
        <v>204000</v>
      </c>
      <c r="R384">
        <v>0</v>
      </c>
      <c r="S384">
        <v>0</v>
      </c>
      <c r="T384">
        <v>0</v>
      </c>
      <c r="U384">
        <v>0</v>
      </c>
      <c r="V384" s="30">
        <v>249000</v>
      </c>
    </row>
    <row r="385" spans="2:22" ht="15">
      <c r="B385" t="s">
        <v>102</v>
      </c>
      <c r="C385" t="s">
        <v>542</v>
      </c>
      <c r="D385" s="3">
        <v>205079000125</v>
      </c>
      <c r="E385" t="s">
        <v>542</v>
      </c>
      <c r="F385" s="3">
        <v>205079000125</v>
      </c>
      <c r="G385">
        <v>22</v>
      </c>
      <c r="H385">
        <v>0</v>
      </c>
      <c r="I385">
        <v>22</v>
      </c>
      <c r="J385">
        <v>37</v>
      </c>
      <c r="K385">
        <v>0</v>
      </c>
      <c r="L385">
        <v>0</v>
      </c>
      <c r="M385">
        <v>15</v>
      </c>
      <c r="N385">
        <v>15</v>
      </c>
      <c r="O385">
        <v>675000</v>
      </c>
      <c r="P385">
        <v>22</v>
      </c>
      <c r="Q385">
        <v>264000</v>
      </c>
      <c r="R385">
        <v>0</v>
      </c>
      <c r="S385">
        <v>0</v>
      </c>
      <c r="T385">
        <v>0</v>
      </c>
      <c r="U385">
        <v>0</v>
      </c>
      <c r="V385" s="30">
        <v>939000</v>
      </c>
    </row>
    <row r="386" spans="2:22" ht="15">
      <c r="B386" t="s">
        <v>102</v>
      </c>
      <c r="C386" t="s">
        <v>543</v>
      </c>
      <c r="D386" s="3">
        <v>205079000133</v>
      </c>
      <c r="E386" t="s">
        <v>543</v>
      </c>
      <c r="F386" s="3">
        <v>205079000133</v>
      </c>
      <c r="G386">
        <v>34</v>
      </c>
      <c r="H386">
        <v>0</v>
      </c>
      <c r="I386">
        <v>34</v>
      </c>
      <c r="J386">
        <v>18</v>
      </c>
      <c r="K386">
        <v>0</v>
      </c>
      <c r="L386">
        <v>0</v>
      </c>
      <c r="M386">
        <v>-16</v>
      </c>
      <c r="N386">
        <v>0</v>
      </c>
      <c r="O386">
        <v>0</v>
      </c>
      <c r="P386">
        <v>18</v>
      </c>
      <c r="Q386">
        <v>216000</v>
      </c>
      <c r="R386">
        <v>0</v>
      </c>
      <c r="S386">
        <v>0</v>
      </c>
      <c r="T386">
        <v>0</v>
      </c>
      <c r="U386">
        <v>0</v>
      </c>
      <c r="V386" s="30">
        <v>216000</v>
      </c>
    </row>
    <row r="387" spans="2:22" ht="15">
      <c r="B387" t="s">
        <v>102</v>
      </c>
      <c r="C387" t="s">
        <v>544</v>
      </c>
      <c r="D387" s="3">
        <v>205079000141</v>
      </c>
      <c r="E387" t="s">
        <v>544</v>
      </c>
      <c r="F387" s="3">
        <v>205079000141</v>
      </c>
      <c r="G387">
        <v>9</v>
      </c>
      <c r="H387">
        <v>0</v>
      </c>
      <c r="I387">
        <v>9</v>
      </c>
      <c r="J387">
        <v>33</v>
      </c>
      <c r="K387">
        <v>0</v>
      </c>
      <c r="L387">
        <v>0</v>
      </c>
      <c r="M387">
        <v>24</v>
      </c>
      <c r="N387">
        <v>24</v>
      </c>
      <c r="O387">
        <v>1080000</v>
      </c>
      <c r="P387">
        <v>9</v>
      </c>
      <c r="Q387">
        <v>108000</v>
      </c>
      <c r="R387">
        <v>0</v>
      </c>
      <c r="S387">
        <v>0</v>
      </c>
      <c r="T387">
        <v>0</v>
      </c>
      <c r="U387">
        <v>0</v>
      </c>
      <c r="V387" s="30">
        <v>1188000</v>
      </c>
    </row>
    <row r="388" spans="2:22" ht="15">
      <c r="B388" t="s">
        <v>102</v>
      </c>
      <c r="C388" t="s">
        <v>545</v>
      </c>
      <c r="D388" s="3">
        <v>205079000150</v>
      </c>
      <c r="E388" t="s">
        <v>545</v>
      </c>
      <c r="F388" s="3">
        <v>205079000150</v>
      </c>
      <c r="G388">
        <v>46</v>
      </c>
      <c r="H388">
        <v>0</v>
      </c>
      <c r="I388">
        <v>46</v>
      </c>
      <c r="J388">
        <v>49</v>
      </c>
      <c r="K388">
        <v>0</v>
      </c>
      <c r="L388">
        <v>0</v>
      </c>
      <c r="M388">
        <v>3</v>
      </c>
      <c r="N388">
        <v>3</v>
      </c>
      <c r="O388">
        <v>135000</v>
      </c>
      <c r="P388">
        <v>46</v>
      </c>
      <c r="Q388">
        <v>552000</v>
      </c>
      <c r="R388">
        <v>0</v>
      </c>
      <c r="S388">
        <v>0</v>
      </c>
      <c r="T388">
        <v>0</v>
      </c>
      <c r="U388">
        <v>0</v>
      </c>
      <c r="V388" s="30">
        <v>687000</v>
      </c>
    </row>
    <row r="389" spans="2:22" ht="15">
      <c r="B389" t="s">
        <v>102</v>
      </c>
      <c r="C389" t="s">
        <v>546</v>
      </c>
      <c r="D389" s="3">
        <v>205079000176</v>
      </c>
      <c r="E389" t="s">
        <v>546</v>
      </c>
      <c r="F389" s="3">
        <v>205079000176</v>
      </c>
      <c r="G389">
        <v>16</v>
      </c>
      <c r="H389">
        <v>0</v>
      </c>
      <c r="I389">
        <v>16</v>
      </c>
      <c r="J389">
        <v>15</v>
      </c>
      <c r="K389">
        <v>0</v>
      </c>
      <c r="L389">
        <v>0</v>
      </c>
      <c r="M389">
        <v>-1</v>
      </c>
      <c r="N389">
        <v>0</v>
      </c>
      <c r="O389">
        <v>0</v>
      </c>
      <c r="P389">
        <v>15</v>
      </c>
      <c r="Q389">
        <v>180000</v>
      </c>
      <c r="R389">
        <v>0</v>
      </c>
      <c r="S389">
        <v>0</v>
      </c>
      <c r="T389">
        <v>0</v>
      </c>
      <c r="U389">
        <v>0</v>
      </c>
      <c r="V389" s="30">
        <v>180000</v>
      </c>
    </row>
    <row r="390" spans="2:22" ht="15">
      <c r="B390" t="s">
        <v>102</v>
      </c>
      <c r="C390" t="s">
        <v>547</v>
      </c>
      <c r="D390" s="3">
        <v>205079000184</v>
      </c>
      <c r="E390" t="s">
        <v>547</v>
      </c>
      <c r="F390" s="3">
        <v>205079000184</v>
      </c>
      <c r="G390">
        <v>48</v>
      </c>
      <c r="H390">
        <v>0</v>
      </c>
      <c r="I390">
        <v>48</v>
      </c>
      <c r="J390">
        <v>62</v>
      </c>
      <c r="K390">
        <v>0</v>
      </c>
      <c r="L390">
        <v>0</v>
      </c>
      <c r="M390">
        <v>14</v>
      </c>
      <c r="N390">
        <v>14</v>
      </c>
      <c r="O390">
        <v>630000</v>
      </c>
      <c r="P390">
        <v>48</v>
      </c>
      <c r="Q390">
        <v>576000</v>
      </c>
      <c r="R390">
        <v>0</v>
      </c>
      <c r="S390">
        <v>0</v>
      </c>
      <c r="T390">
        <v>0</v>
      </c>
      <c r="U390">
        <v>0</v>
      </c>
      <c r="V390" s="30">
        <v>1206000</v>
      </c>
    </row>
    <row r="391" spans="2:22" ht="15">
      <c r="B391" t="s">
        <v>102</v>
      </c>
      <c r="C391" t="s">
        <v>548</v>
      </c>
      <c r="D391" s="3">
        <v>205079000206</v>
      </c>
      <c r="E391" t="s">
        <v>548</v>
      </c>
      <c r="F391" s="3">
        <v>205079000206</v>
      </c>
      <c r="G391">
        <v>283</v>
      </c>
      <c r="H391">
        <v>70</v>
      </c>
      <c r="I391">
        <v>353</v>
      </c>
      <c r="J391">
        <v>499</v>
      </c>
      <c r="K391">
        <v>103</v>
      </c>
      <c r="L391">
        <v>0</v>
      </c>
      <c r="M391">
        <v>216</v>
      </c>
      <c r="N391">
        <v>216</v>
      </c>
      <c r="O391">
        <v>9720000</v>
      </c>
      <c r="P391">
        <v>283</v>
      </c>
      <c r="Q391">
        <v>3396000</v>
      </c>
      <c r="R391">
        <v>33</v>
      </c>
      <c r="S391">
        <v>33</v>
      </c>
      <c r="T391">
        <v>2013000</v>
      </c>
      <c r="U391">
        <v>0</v>
      </c>
      <c r="V391" s="30">
        <v>15129000</v>
      </c>
    </row>
    <row r="392" spans="2:22" ht="15">
      <c r="B392" t="s">
        <v>102</v>
      </c>
      <c r="C392" t="s">
        <v>549</v>
      </c>
      <c r="D392" s="3">
        <v>205079000214</v>
      </c>
      <c r="E392" t="s">
        <v>549</v>
      </c>
      <c r="F392" s="3">
        <v>205079000214</v>
      </c>
      <c r="G392">
        <v>8</v>
      </c>
      <c r="H392">
        <v>0</v>
      </c>
      <c r="I392">
        <v>8</v>
      </c>
      <c r="J392">
        <v>9</v>
      </c>
      <c r="K392">
        <v>0</v>
      </c>
      <c r="L392">
        <v>0</v>
      </c>
      <c r="M392">
        <v>1</v>
      </c>
      <c r="N392">
        <v>1</v>
      </c>
      <c r="O392">
        <v>45000</v>
      </c>
      <c r="P392">
        <v>8</v>
      </c>
      <c r="Q392">
        <v>96000</v>
      </c>
      <c r="R392">
        <v>0</v>
      </c>
      <c r="S392">
        <v>0</v>
      </c>
      <c r="T392">
        <v>0</v>
      </c>
      <c r="U392">
        <v>0</v>
      </c>
      <c r="V392" s="30">
        <v>141000</v>
      </c>
    </row>
    <row r="393" spans="2:22" ht="15">
      <c r="B393" t="s">
        <v>102</v>
      </c>
      <c r="C393" t="s">
        <v>550</v>
      </c>
      <c r="D393" s="3">
        <v>205079000222</v>
      </c>
      <c r="E393" t="s">
        <v>550</v>
      </c>
      <c r="F393" s="3">
        <v>205079000222</v>
      </c>
      <c r="G393">
        <v>74</v>
      </c>
      <c r="H393">
        <v>0</v>
      </c>
      <c r="I393">
        <v>74</v>
      </c>
      <c r="J393">
        <v>171</v>
      </c>
      <c r="K393">
        <v>0</v>
      </c>
      <c r="L393">
        <v>0</v>
      </c>
      <c r="M393">
        <v>97</v>
      </c>
      <c r="N393">
        <v>97</v>
      </c>
      <c r="O393">
        <v>4365000</v>
      </c>
      <c r="P393">
        <v>74</v>
      </c>
      <c r="Q393">
        <v>888000</v>
      </c>
      <c r="R393">
        <v>0</v>
      </c>
      <c r="S393">
        <v>0</v>
      </c>
      <c r="T393">
        <v>0</v>
      </c>
      <c r="U393">
        <v>0</v>
      </c>
      <c r="V393" s="30">
        <v>5253000</v>
      </c>
    </row>
    <row r="394" spans="2:22" ht="15">
      <c r="B394" t="s">
        <v>102</v>
      </c>
      <c r="C394" t="s">
        <v>551</v>
      </c>
      <c r="D394" s="3">
        <v>205079000231</v>
      </c>
      <c r="E394" t="s">
        <v>551</v>
      </c>
      <c r="F394" s="3">
        <v>205079000231</v>
      </c>
      <c r="G394">
        <v>23</v>
      </c>
      <c r="H394">
        <v>0</v>
      </c>
      <c r="I394">
        <v>23</v>
      </c>
      <c r="J394">
        <v>29</v>
      </c>
      <c r="K394">
        <v>0</v>
      </c>
      <c r="L394">
        <v>0</v>
      </c>
      <c r="M394">
        <v>6</v>
      </c>
      <c r="N394">
        <v>6</v>
      </c>
      <c r="O394">
        <v>270000</v>
      </c>
      <c r="P394">
        <v>23</v>
      </c>
      <c r="Q394">
        <v>276000</v>
      </c>
      <c r="R394">
        <v>0</v>
      </c>
      <c r="S394">
        <v>0</v>
      </c>
      <c r="T394">
        <v>0</v>
      </c>
      <c r="U394">
        <v>0</v>
      </c>
      <c r="V394" s="30">
        <v>546000</v>
      </c>
    </row>
    <row r="395" spans="2:22" ht="15">
      <c r="B395" t="s">
        <v>102</v>
      </c>
      <c r="C395" t="s">
        <v>552</v>
      </c>
      <c r="D395" s="3">
        <v>205079000249</v>
      </c>
      <c r="E395" t="s">
        <v>552</v>
      </c>
      <c r="F395" s="3">
        <v>205079000249</v>
      </c>
      <c r="G395">
        <v>13</v>
      </c>
      <c r="H395">
        <v>0</v>
      </c>
      <c r="I395">
        <v>13</v>
      </c>
      <c r="J395">
        <v>10</v>
      </c>
      <c r="K395">
        <v>0</v>
      </c>
      <c r="L395">
        <v>0</v>
      </c>
      <c r="M395">
        <v>-3</v>
      </c>
      <c r="N395">
        <v>0</v>
      </c>
      <c r="O395">
        <v>0</v>
      </c>
      <c r="P395">
        <v>10</v>
      </c>
      <c r="Q395">
        <v>120000</v>
      </c>
      <c r="R395">
        <v>0</v>
      </c>
      <c r="S395">
        <v>0</v>
      </c>
      <c r="T395">
        <v>0</v>
      </c>
      <c r="U395">
        <v>0</v>
      </c>
      <c r="V395" s="30">
        <v>120000</v>
      </c>
    </row>
    <row r="396" spans="2:22" ht="15">
      <c r="B396" t="s">
        <v>102</v>
      </c>
      <c r="C396" t="s">
        <v>553</v>
      </c>
      <c r="D396" s="3">
        <v>205079000265</v>
      </c>
      <c r="E396" t="s">
        <v>553</v>
      </c>
      <c r="F396" s="3">
        <v>205079000265</v>
      </c>
      <c r="G396">
        <v>79</v>
      </c>
      <c r="H396">
        <v>0</v>
      </c>
      <c r="I396">
        <v>79</v>
      </c>
      <c r="J396">
        <v>102</v>
      </c>
      <c r="K396">
        <v>0</v>
      </c>
      <c r="L396">
        <v>0</v>
      </c>
      <c r="M396">
        <v>23</v>
      </c>
      <c r="N396">
        <v>23</v>
      </c>
      <c r="O396">
        <v>1035000</v>
      </c>
      <c r="P396">
        <v>79</v>
      </c>
      <c r="Q396">
        <v>948000</v>
      </c>
      <c r="R396">
        <v>0</v>
      </c>
      <c r="S396">
        <v>0</v>
      </c>
      <c r="T396">
        <v>0</v>
      </c>
      <c r="U396">
        <v>0</v>
      </c>
      <c r="V396" s="30">
        <v>1983000</v>
      </c>
    </row>
    <row r="397" spans="2:22" ht="15">
      <c r="B397" t="s">
        <v>102</v>
      </c>
      <c r="C397" t="s">
        <v>554</v>
      </c>
      <c r="D397" s="3">
        <v>205079000281</v>
      </c>
      <c r="E397" t="s">
        <v>554</v>
      </c>
      <c r="F397" s="3">
        <v>205079000281</v>
      </c>
      <c r="G397">
        <v>15</v>
      </c>
      <c r="H397">
        <v>0</v>
      </c>
      <c r="I397">
        <v>15</v>
      </c>
      <c r="J397">
        <v>21</v>
      </c>
      <c r="K397">
        <v>0</v>
      </c>
      <c r="L397">
        <v>0</v>
      </c>
      <c r="M397">
        <v>6</v>
      </c>
      <c r="N397">
        <v>6</v>
      </c>
      <c r="O397">
        <v>270000</v>
      </c>
      <c r="P397">
        <v>15</v>
      </c>
      <c r="Q397">
        <v>180000</v>
      </c>
      <c r="R397">
        <v>0</v>
      </c>
      <c r="S397">
        <v>0</v>
      </c>
      <c r="T397">
        <v>0</v>
      </c>
      <c r="U397">
        <v>0</v>
      </c>
      <c r="V397" s="30">
        <v>450000</v>
      </c>
    </row>
    <row r="398" spans="2:22" ht="15">
      <c r="B398" t="s">
        <v>102</v>
      </c>
      <c r="C398" t="s">
        <v>555</v>
      </c>
      <c r="D398" s="3">
        <v>205079000290</v>
      </c>
      <c r="E398" t="s">
        <v>555</v>
      </c>
      <c r="F398" s="3">
        <v>205079000290</v>
      </c>
      <c r="G398">
        <v>25</v>
      </c>
      <c r="H398">
        <v>0</v>
      </c>
      <c r="I398">
        <v>25</v>
      </c>
      <c r="J398">
        <v>30</v>
      </c>
      <c r="K398">
        <v>0</v>
      </c>
      <c r="L398">
        <v>0</v>
      </c>
      <c r="M398">
        <v>5</v>
      </c>
      <c r="N398">
        <v>5</v>
      </c>
      <c r="O398">
        <v>225000</v>
      </c>
      <c r="P398">
        <v>25</v>
      </c>
      <c r="Q398">
        <v>300000</v>
      </c>
      <c r="R398">
        <v>0</v>
      </c>
      <c r="S398">
        <v>0</v>
      </c>
      <c r="T398">
        <v>0</v>
      </c>
      <c r="U398">
        <v>0</v>
      </c>
      <c r="V398" s="30">
        <v>525000</v>
      </c>
    </row>
    <row r="399" spans="2:22" ht="15">
      <c r="B399" t="s">
        <v>102</v>
      </c>
      <c r="C399" t="s">
        <v>556</v>
      </c>
      <c r="D399" s="3">
        <v>205079000303</v>
      </c>
      <c r="E399" t="s">
        <v>556</v>
      </c>
      <c r="F399" s="3">
        <v>205079000303</v>
      </c>
      <c r="G399">
        <v>17</v>
      </c>
      <c r="H399">
        <v>0</v>
      </c>
      <c r="I399">
        <v>17</v>
      </c>
      <c r="J399">
        <v>21</v>
      </c>
      <c r="K399">
        <v>0</v>
      </c>
      <c r="L399">
        <v>0</v>
      </c>
      <c r="M399">
        <v>4</v>
      </c>
      <c r="N399">
        <v>4</v>
      </c>
      <c r="O399">
        <v>180000</v>
      </c>
      <c r="P399">
        <v>17</v>
      </c>
      <c r="Q399">
        <v>204000</v>
      </c>
      <c r="R399">
        <v>0</v>
      </c>
      <c r="S399">
        <v>0</v>
      </c>
      <c r="T399">
        <v>0</v>
      </c>
      <c r="U399">
        <v>0</v>
      </c>
      <c r="V399" s="30">
        <v>384000</v>
      </c>
    </row>
    <row r="400" spans="2:22" ht="15">
      <c r="B400" t="s">
        <v>102</v>
      </c>
      <c r="C400" t="s">
        <v>557</v>
      </c>
      <c r="D400" s="3">
        <v>205079000311</v>
      </c>
      <c r="E400" t="s">
        <v>557</v>
      </c>
      <c r="F400" s="3">
        <v>205079000311</v>
      </c>
      <c r="G400">
        <v>112</v>
      </c>
      <c r="H400">
        <v>0</v>
      </c>
      <c r="I400">
        <v>112</v>
      </c>
      <c r="J400">
        <v>138</v>
      </c>
      <c r="K400">
        <v>0</v>
      </c>
      <c r="L400">
        <v>0</v>
      </c>
      <c r="M400">
        <v>26</v>
      </c>
      <c r="N400">
        <v>26</v>
      </c>
      <c r="O400">
        <v>1170000</v>
      </c>
      <c r="P400">
        <v>112</v>
      </c>
      <c r="Q400">
        <v>1344000</v>
      </c>
      <c r="R400">
        <v>0</v>
      </c>
      <c r="S400">
        <v>0</v>
      </c>
      <c r="T400">
        <v>0</v>
      </c>
      <c r="U400">
        <v>0</v>
      </c>
      <c r="V400" s="30">
        <v>2514000</v>
      </c>
    </row>
    <row r="401" spans="2:22" ht="15">
      <c r="B401" t="s">
        <v>102</v>
      </c>
      <c r="C401" t="s">
        <v>558</v>
      </c>
      <c r="D401" s="3">
        <v>205079000320</v>
      </c>
      <c r="E401" t="s">
        <v>558</v>
      </c>
      <c r="F401" s="3">
        <v>205079000320</v>
      </c>
      <c r="G401">
        <v>49</v>
      </c>
      <c r="H401">
        <v>0</v>
      </c>
      <c r="I401">
        <v>49</v>
      </c>
      <c r="J401">
        <v>57</v>
      </c>
      <c r="K401">
        <v>0</v>
      </c>
      <c r="L401">
        <v>0</v>
      </c>
      <c r="M401">
        <v>8</v>
      </c>
      <c r="N401">
        <v>8</v>
      </c>
      <c r="O401">
        <v>360000</v>
      </c>
      <c r="P401">
        <v>49</v>
      </c>
      <c r="Q401">
        <v>588000</v>
      </c>
      <c r="R401">
        <v>0</v>
      </c>
      <c r="S401">
        <v>0</v>
      </c>
      <c r="T401">
        <v>0</v>
      </c>
      <c r="U401">
        <v>0</v>
      </c>
      <c r="V401" s="30">
        <v>948000</v>
      </c>
    </row>
    <row r="402" spans="2:22" ht="15">
      <c r="B402" t="s">
        <v>102</v>
      </c>
      <c r="C402" t="s">
        <v>559</v>
      </c>
      <c r="D402" s="3">
        <v>205079000346</v>
      </c>
      <c r="E402" t="s">
        <v>560</v>
      </c>
      <c r="F402" s="3">
        <v>205079000117</v>
      </c>
      <c r="G402">
        <v>20</v>
      </c>
      <c r="H402">
        <v>0</v>
      </c>
      <c r="I402">
        <v>20</v>
      </c>
      <c r="J402">
        <v>29</v>
      </c>
      <c r="K402">
        <v>0</v>
      </c>
      <c r="L402">
        <v>0</v>
      </c>
      <c r="M402">
        <v>9</v>
      </c>
      <c r="N402">
        <v>9</v>
      </c>
      <c r="O402">
        <v>405000</v>
      </c>
      <c r="P402">
        <v>20</v>
      </c>
      <c r="Q402">
        <v>240000</v>
      </c>
      <c r="R402">
        <v>0</v>
      </c>
      <c r="S402">
        <v>0</v>
      </c>
      <c r="T402">
        <v>0</v>
      </c>
      <c r="U402">
        <v>0</v>
      </c>
      <c r="V402" s="30">
        <v>645000</v>
      </c>
    </row>
    <row r="403" spans="2:22" ht="15">
      <c r="B403" t="s">
        <v>102</v>
      </c>
      <c r="C403" t="s">
        <v>559</v>
      </c>
      <c r="D403" s="3"/>
      <c r="E403" t="s">
        <v>561</v>
      </c>
      <c r="F403" s="3">
        <v>205079000346</v>
      </c>
      <c r="G403">
        <v>335</v>
      </c>
      <c r="H403">
        <v>42</v>
      </c>
      <c r="I403">
        <v>377</v>
      </c>
      <c r="J403">
        <v>730</v>
      </c>
      <c r="K403">
        <v>98</v>
      </c>
      <c r="L403">
        <v>0</v>
      </c>
      <c r="M403">
        <v>395</v>
      </c>
      <c r="N403">
        <v>395</v>
      </c>
      <c r="O403">
        <v>17775000</v>
      </c>
      <c r="P403">
        <v>335</v>
      </c>
      <c r="Q403">
        <v>4020000</v>
      </c>
      <c r="R403">
        <v>56</v>
      </c>
      <c r="S403">
        <v>56</v>
      </c>
      <c r="T403">
        <v>3416000</v>
      </c>
      <c r="U403">
        <v>0</v>
      </c>
      <c r="V403" s="30">
        <v>25211000</v>
      </c>
    </row>
    <row r="404" spans="2:22" ht="15">
      <c r="B404" t="s">
        <v>102</v>
      </c>
      <c r="C404" t="s">
        <v>559</v>
      </c>
      <c r="D404" s="3"/>
      <c r="E404" t="s">
        <v>562</v>
      </c>
      <c r="F404" s="3">
        <v>205079000702</v>
      </c>
      <c r="G404">
        <v>24</v>
      </c>
      <c r="H404">
        <v>0</v>
      </c>
      <c r="I404">
        <v>24</v>
      </c>
      <c r="J404">
        <v>38</v>
      </c>
      <c r="K404">
        <v>0</v>
      </c>
      <c r="L404">
        <v>0</v>
      </c>
      <c r="M404">
        <v>14</v>
      </c>
      <c r="N404">
        <v>14</v>
      </c>
      <c r="O404">
        <v>630000</v>
      </c>
      <c r="P404">
        <v>24</v>
      </c>
      <c r="Q404">
        <v>288000</v>
      </c>
      <c r="R404">
        <v>0</v>
      </c>
      <c r="S404">
        <v>0</v>
      </c>
      <c r="T404">
        <v>0</v>
      </c>
      <c r="U404">
        <v>0</v>
      </c>
      <c r="V404" s="30">
        <v>918000</v>
      </c>
    </row>
    <row r="405" spans="2:22" ht="15">
      <c r="B405" t="s">
        <v>102</v>
      </c>
      <c r="C405" t="s">
        <v>563</v>
      </c>
      <c r="D405" s="3">
        <v>205079000354</v>
      </c>
      <c r="E405" t="s">
        <v>563</v>
      </c>
      <c r="F405" s="3">
        <v>205079000354</v>
      </c>
      <c r="G405">
        <v>35</v>
      </c>
      <c r="H405">
        <v>0</v>
      </c>
      <c r="I405">
        <v>35</v>
      </c>
      <c r="J405">
        <v>53</v>
      </c>
      <c r="K405">
        <v>0</v>
      </c>
      <c r="L405">
        <v>0</v>
      </c>
      <c r="M405">
        <v>18</v>
      </c>
      <c r="N405">
        <v>18</v>
      </c>
      <c r="O405">
        <v>810000</v>
      </c>
      <c r="P405">
        <v>35</v>
      </c>
      <c r="Q405">
        <v>420000</v>
      </c>
      <c r="R405">
        <v>0</v>
      </c>
      <c r="S405">
        <v>0</v>
      </c>
      <c r="T405">
        <v>0</v>
      </c>
      <c r="U405">
        <v>0</v>
      </c>
      <c r="V405" s="30">
        <v>1230000</v>
      </c>
    </row>
    <row r="406" spans="2:22" ht="15">
      <c r="B406" t="s">
        <v>102</v>
      </c>
      <c r="C406" t="s">
        <v>564</v>
      </c>
      <c r="D406" s="3">
        <v>205079000362</v>
      </c>
      <c r="E406" t="s">
        <v>564</v>
      </c>
      <c r="F406" s="3">
        <v>205079000362</v>
      </c>
      <c r="G406">
        <v>85</v>
      </c>
      <c r="H406">
        <v>0</v>
      </c>
      <c r="I406">
        <v>85</v>
      </c>
      <c r="J406">
        <v>173</v>
      </c>
      <c r="K406">
        <v>0</v>
      </c>
      <c r="L406">
        <v>0</v>
      </c>
      <c r="M406">
        <v>88</v>
      </c>
      <c r="N406">
        <v>88</v>
      </c>
      <c r="O406">
        <v>3960000</v>
      </c>
      <c r="P406">
        <v>85</v>
      </c>
      <c r="Q406">
        <v>1020000</v>
      </c>
      <c r="R406">
        <v>0</v>
      </c>
      <c r="S406">
        <v>0</v>
      </c>
      <c r="T406">
        <v>0</v>
      </c>
      <c r="U406">
        <v>0</v>
      </c>
      <c r="V406" s="30">
        <v>4980000</v>
      </c>
    </row>
    <row r="407" spans="2:22" ht="15">
      <c r="B407" t="s">
        <v>102</v>
      </c>
      <c r="C407" t="s">
        <v>565</v>
      </c>
      <c r="D407" s="3">
        <v>205079000389</v>
      </c>
      <c r="E407" t="s">
        <v>565</v>
      </c>
      <c r="F407" s="3">
        <v>205079000389</v>
      </c>
      <c r="G407">
        <v>17</v>
      </c>
      <c r="H407">
        <v>0</v>
      </c>
      <c r="I407">
        <v>17</v>
      </c>
      <c r="J407">
        <v>24</v>
      </c>
      <c r="K407">
        <v>0</v>
      </c>
      <c r="L407">
        <v>0</v>
      </c>
      <c r="M407">
        <v>7</v>
      </c>
      <c r="N407">
        <v>7</v>
      </c>
      <c r="O407">
        <v>315000</v>
      </c>
      <c r="P407">
        <v>17</v>
      </c>
      <c r="Q407">
        <v>204000</v>
      </c>
      <c r="R407">
        <v>0</v>
      </c>
      <c r="S407">
        <v>0</v>
      </c>
      <c r="T407">
        <v>0</v>
      </c>
      <c r="U407">
        <v>0</v>
      </c>
      <c r="V407" s="30">
        <v>519000</v>
      </c>
    </row>
    <row r="408" spans="2:22" ht="15">
      <c r="B408" t="s">
        <v>102</v>
      </c>
      <c r="C408" t="s">
        <v>566</v>
      </c>
      <c r="D408" s="3">
        <v>205079000397</v>
      </c>
      <c r="E408" t="s">
        <v>566</v>
      </c>
      <c r="F408" s="3">
        <v>205079000397</v>
      </c>
      <c r="G408">
        <v>17</v>
      </c>
      <c r="H408">
        <v>0</v>
      </c>
      <c r="I408">
        <v>17</v>
      </c>
      <c r="J408">
        <v>13</v>
      </c>
      <c r="K408">
        <v>0</v>
      </c>
      <c r="L408">
        <v>0</v>
      </c>
      <c r="M408">
        <v>-4</v>
      </c>
      <c r="N408">
        <v>0</v>
      </c>
      <c r="O408">
        <v>0</v>
      </c>
      <c r="P408">
        <v>13</v>
      </c>
      <c r="Q408">
        <v>156000</v>
      </c>
      <c r="R408">
        <v>0</v>
      </c>
      <c r="S408">
        <v>0</v>
      </c>
      <c r="T408">
        <v>0</v>
      </c>
      <c r="U408">
        <v>0</v>
      </c>
      <c r="V408" s="30">
        <v>156000</v>
      </c>
    </row>
    <row r="409" spans="2:22" ht="15">
      <c r="B409" t="s">
        <v>102</v>
      </c>
      <c r="C409" t="s">
        <v>567</v>
      </c>
      <c r="D409" s="3">
        <v>205079000427</v>
      </c>
      <c r="E409" t="s">
        <v>567</v>
      </c>
      <c r="F409" s="3">
        <v>205079000427</v>
      </c>
      <c r="G409">
        <v>68</v>
      </c>
      <c r="H409">
        <v>0</v>
      </c>
      <c r="I409">
        <v>68</v>
      </c>
      <c r="J409">
        <v>86</v>
      </c>
      <c r="K409">
        <v>0</v>
      </c>
      <c r="L409">
        <v>0</v>
      </c>
      <c r="M409">
        <v>18</v>
      </c>
      <c r="N409">
        <v>18</v>
      </c>
      <c r="O409">
        <v>810000</v>
      </c>
      <c r="P409">
        <v>68</v>
      </c>
      <c r="Q409">
        <v>816000</v>
      </c>
      <c r="R409">
        <v>0</v>
      </c>
      <c r="S409">
        <v>0</v>
      </c>
      <c r="T409">
        <v>0</v>
      </c>
      <c r="U409">
        <v>0</v>
      </c>
      <c r="V409" s="30">
        <v>1626000</v>
      </c>
    </row>
    <row r="410" spans="2:22" ht="15">
      <c r="B410" t="s">
        <v>102</v>
      </c>
      <c r="C410" t="s">
        <v>568</v>
      </c>
      <c r="D410" s="3">
        <v>205079000460</v>
      </c>
      <c r="E410" t="s">
        <v>568</v>
      </c>
      <c r="F410" s="3">
        <v>205079000460</v>
      </c>
      <c r="G410">
        <v>18</v>
      </c>
      <c r="H410">
        <v>0</v>
      </c>
      <c r="I410">
        <v>18</v>
      </c>
      <c r="J410">
        <v>20</v>
      </c>
      <c r="K410">
        <v>0</v>
      </c>
      <c r="L410">
        <v>0</v>
      </c>
      <c r="M410">
        <v>2</v>
      </c>
      <c r="N410">
        <v>2</v>
      </c>
      <c r="O410">
        <v>90000</v>
      </c>
      <c r="P410">
        <v>18</v>
      </c>
      <c r="Q410">
        <v>216000</v>
      </c>
      <c r="R410">
        <v>0</v>
      </c>
      <c r="S410">
        <v>0</v>
      </c>
      <c r="T410">
        <v>0</v>
      </c>
      <c r="U410">
        <v>0</v>
      </c>
      <c r="V410" s="30">
        <v>306000</v>
      </c>
    </row>
    <row r="411" spans="2:22" ht="15">
      <c r="B411" t="s">
        <v>102</v>
      </c>
      <c r="C411" t="s">
        <v>569</v>
      </c>
      <c r="D411" s="3">
        <v>205079000494</v>
      </c>
      <c r="E411" t="s">
        <v>569</v>
      </c>
      <c r="F411" s="3">
        <v>205079000494</v>
      </c>
      <c r="G411">
        <v>27</v>
      </c>
      <c r="H411">
        <v>0</v>
      </c>
      <c r="I411">
        <v>27</v>
      </c>
      <c r="J411">
        <v>35</v>
      </c>
      <c r="K411">
        <v>0</v>
      </c>
      <c r="L411">
        <v>0</v>
      </c>
      <c r="M411">
        <v>8</v>
      </c>
      <c r="N411">
        <v>8</v>
      </c>
      <c r="O411">
        <v>360000</v>
      </c>
      <c r="P411">
        <v>27</v>
      </c>
      <c r="Q411">
        <v>324000</v>
      </c>
      <c r="R411">
        <v>0</v>
      </c>
      <c r="S411">
        <v>0</v>
      </c>
      <c r="T411">
        <v>0</v>
      </c>
      <c r="U411">
        <v>0</v>
      </c>
      <c r="V411" s="30">
        <v>684000</v>
      </c>
    </row>
    <row r="412" spans="2:22" ht="15">
      <c r="B412" t="s">
        <v>102</v>
      </c>
      <c r="C412" t="s">
        <v>570</v>
      </c>
      <c r="D412" s="3">
        <v>205079000583</v>
      </c>
      <c r="E412" t="s">
        <v>570</v>
      </c>
      <c r="F412" s="3">
        <v>205079000583</v>
      </c>
      <c r="G412">
        <v>26</v>
      </c>
      <c r="H412">
        <v>0</v>
      </c>
      <c r="I412">
        <v>26</v>
      </c>
      <c r="J412">
        <v>28</v>
      </c>
      <c r="K412">
        <v>0</v>
      </c>
      <c r="L412">
        <v>0</v>
      </c>
      <c r="M412">
        <v>2</v>
      </c>
      <c r="N412">
        <v>2</v>
      </c>
      <c r="O412">
        <v>90000</v>
      </c>
      <c r="P412">
        <v>26</v>
      </c>
      <c r="Q412">
        <v>312000</v>
      </c>
      <c r="R412">
        <v>0</v>
      </c>
      <c r="S412">
        <v>0</v>
      </c>
      <c r="T412">
        <v>0</v>
      </c>
      <c r="U412">
        <v>0</v>
      </c>
      <c r="V412" s="30">
        <v>402000</v>
      </c>
    </row>
    <row r="413" spans="2:22" ht="15">
      <c r="B413" t="s">
        <v>102</v>
      </c>
      <c r="C413" t="s">
        <v>571</v>
      </c>
      <c r="D413" s="3">
        <v>205079000613</v>
      </c>
      <c r="E413" t="s">
        <v>571</v>
      </c>
      <c r="F413" s="3">
        <v>205079000613</v>
      </c>
      <c r="G413">
        <v>19</v>
      </c>
      <c r="H413">
        <v>0</v>
      </c>
      <c r="I413">
        <v>19</v>
      </c>
      <c r="J413">
        <v>20</v>
      </c>
      <c r="K413">
        <v>0</v>
      </c>
      <c r="L413">
        <v>0</v>
      </c>
      <c r="M413">
        <v>1</v>
      </c>
      <c r="N413">
        <v>1</v>
      </c>
      <c r="O413">
        <v>45000</v>
      </c>
      <c r="P413">
        <v>19</v>
      </c>
      <c r="Q413">
        <v>228000</v>
      </c>
      <c r="R413">
        <v>0</v>
      </c>
      <c r="S413">
        <v>0</v>
      </c>
      <c r="T413">
        <v>0</v>
      </c>
      <c r="U413">
        <v>0</v>
      </c>
      <c r="V413" s="30">
        <v>273000</v>
      </c>
    </row>
    <row r="414" spans="2:22" ht="15">
      <c r="B414" t="s">
        <v>102</v>
      </c>
      <c r="C414" t="s">
        <v>572</v>
      </c>
      <c r="D414" s="3">
        <v>205079000664</v>
      </c>
      <c r="E414" t="s">
        <v>572</v>
      </c>
      <c r="F414" s="3">
        <v>205079000664</v>
      </c>
      <c r="G414">
        <v>8</v>
      </c>
      <c r="H414">
        <v>0</v>
      </c>
      <c r="I414">
        <v>8</v>
      </c>
      <c r="J414">
        <v>14</v>
      </c>
      <c r="K414">
        <v>0</v>
      </c>
      <c r="L414">
        <v>0</v>
      </c>
      <c r="M414">
        <v>6</v>
      </c>
      <c r="N414">
        <v>6</v>
      </c>
      <c r="O414">
        <v>270000</v>
      </c>
      <c r="P414">
        <v>8</v>
      </c>
      <c r="Q414">
        <v>96000</v>
      </c>
      <c r="R414">
        <v>0</v>
      </c>
      <c r="S414">
        <v>0</v>
      </c>
      <c r="T414">
        <v>0</v>
      </c>
      <c r="U414">
        <v>0</v>
      </c>
      <c r="V414" s="30">
        <v>366000</v>
      </c>
    </row>
    <row r="415" spans="2:22" ht="15">
      <c r="B415" t="s">
        <v>102</v>
      </c>
      <c r="C415" t="s">
        <v>573</v>
      </c>
      <c r="D415" s="3">
        <v>205079000699</v>
      </c>
      <c r="E415" t="s">
        <v>573</v>
      </c>
      <c r="F415" s="3">
        <v>205079000699</v>
      </c>
      <c r="G415">
        <v>8</v>
      </c>
      <c r="H415">
        <v>0</v>
      </c>
      <c r="I415">
        <v>8</v>
      </c>
      <c r="J415">
        <v>11</v>
      </c>
      <c r="K415">
        <v>0</v>
      </c>
      <c r="L415">
        <v>0</v>
      </c>
      <c r="M415">
        <v>3</v>
      </c>
      <c r="N415">
        <v>3</v>
      </c>
      <c r="O415">
        <v>135000</v>
      </c>
      <c r="P415">
        <v>8</v>
      </c>
      <c r="Q415">
        <v>96000</v>
      </c>
      <c r="R415">
        <v>0</v>
      </c>
      <c r="S415">
        <v>0</v>
      </c>
      <c r="T415">
        <v>0</v>
      </c>
      <c r="U415">
        <v>0</v>
      </c>
      <c r="V415" s="30">
        <v>231000</v>
      </c>
    </row>
    <row r="416" spans="2:22" ht="15">
      <c r="B416" t="s">
        <v>102</v>
      </c>
      <c r="C416" t="s">
        <v>574</v>
      </c>
      <c r="D416" s="3">
        <v>205079000729</v>
      </c>
      <c r="E416" t="s">
        <v>574</v>
      </c>
      <c r="F416" s="3">
        <v>205079000729</v>
      </c>
      <c r="G416">
        <v>14</v>
      </c>
      <c r="H416">
        <v>0</v>
      </c>
      <c r="I416">
        <v>14</v>
      </c>
      <c r="J416">
        <v>10</v>
      </c>
      <c r="K416">
        <v>0</v>
      </c>
      <c r="L416">
        <v>0</v>
      </c>
      <c r="M416">
        <v>-4</v>
      </c>
      <c r="N416">
        <v>0</v>
      </c>
      <c r="O416">
        <v>0</v>
      </c>
      <c r="P416">
        <v>10</v>
      </c>
      <c r="Q416">
        <v>120000</v>
      </c>
      <c r="R416">
        <v>0</v>
      </c>
      <c r="S416">
        <v>0</v>
      </c>
      <c r="T416">
        <v>0</v>
      </c>
      <c r="U416">
        <v>0</v>
      </c>
      <c r="V416" s="30">
        <v>120000</v>
      </c>
    </row>
    <row r="417" spans="2:22" ht="15">
      <c r="B417" t="s">
        <v>102</v>
      </c>
      <c r="C417" t="s">
        <v>575</v>
      </c>
      <c r="D417" s="3">
        <v>205079000770</v>
      </c>
      <c r="E417" t="s">
        <v>575</v>
      </c>
      <c r="F417" s="3">
        <v>205079000770</v>
      </c>
      <c r="G417">
        <v>38</v>
      </c>
      <c r="H417">
        <v>0</v>
      </c>
      <c r="I417">
        <v>38</v>
      </c>
      <c r="J417">
        <v>46</v>
      </c>
      <c r="K417">
        <v>0</v>
      </c>
      <c r="L417">
        <v>0</v>
      </c>
      <c r="M417">
        <v>8</v>
      </c>
      <c r="N417">
        <v>8</v>
      </c>
      <c r="O417">
        <v>360000</v>
      </c>
      <c r="P417">
        <v>38</v>
      </c>
      <c r="Q417">
        <v>456000</v>
      </c>
      <c r="R417">
        <v>0</v>
      </c>
      <c r="S417">
        <v>0</v>
      </c>
      <c r="T417">
        <v>0</v>
      </c>
      <c r="U417">
        <v>0</v>
      </c>
      <c r="V417" s="30">
        <v>816000</v>
      </c>
    </row>
    <row r="418" spans="2:22" ht="15">
      <c r="B418" t="s">
        <v>102</v>
      </c>
      <c r="C418" t="s">
        <v>576</v>
      </c>
      <c r="D418" s="3">
        <v>205079000800</v>
      </c>
      <c r="E418" t="s">
        <v>576</v>
      </c>
      <c r="F418" s="3">
        <v>205079000800</v>
      </c>
      <c r="G418">
        <v>24</v>
      </c>
      <c r="H418">
        <v>0</v>
      </c>
      <c r="I418">
        <v>24</v>
      </c>
      <c r="J418">
        <v>30</v>
      </c>
      <c r="K418">
        <v>0</v>
      </c>
      <c r="L418">
        <v>0</v>
      </c>
      <c r="M418">
        <v>6</v>
      </c>
      <c r="N418">
        <v>6</v>
      </c>
      <c r="O418">
        <v>270000</v>
      </c>
      <c r="P418">
        <v>24</v>
      </c>
      <c r="Q418">
        <v>288000</v>
      </c>
      <c r="R418">
        <v>0</v>
      </c>
      <c r="S418">
        <v>0</v>
      </c>
      <c r="T418">
        <v>0</v>
      </c>
      <c r="U418">
        <v>0</v>
      </c>
      <c r="V418" s="30">
        <v>558000</v>
      </c>
    </row>
    <row r="419" spans="2:22" ht="15">
      <c r="B419" t="s">
        <v>102</v>
      </c>
      <c r="C419" t="s">
        <v>577</v>
      </c>
      <c r="D419" s="3">
        <v>205079000818</v>
      </c>
      <c r="E419" t="s">
        <v>577</v>
      </c>
      <c r="F419" s="3">
        <v>205079000818</v>
      </c>
      <c r="G419">
        <v>14</v>
      </c>
      <c r="H419">
        <v>0</v>
      </c>
      <c r="I419">
        <v>14</v>
      </c>
      <c r="J419">
        <v>21</v>
      </c>
      <c r="K419">
        <v>0</v>
      </c>
      <c r="L419">
        <v>0</v>
      </c>
      <c r="M419">
        <v>7</v>
      </c>
      <c r="N419">
        <v>7</v>
      </c>
      <c r="O419">
        <v>315000</v>
      </c>
      <c r="P419">
        <v>14</v>
      </c>
      <c r="Q419">
        <v>168000</v>
      </c>
      <c r="R419">
        <v>0</v>
      </c>
      <c r="S419">
        <v>0</v>
      </c>
      <c r="T419">
        <v>0</v>
      </c>
      <c r="U419">
        <v>0</v>
      </c>
      <c r="V419" s="30">
        <v>483000</v>
      </c>
    </row>
    <row r="420" spans="2:22" ht="15">
      <c r="B420" t="s">
        <v>102</v>
      </c>
      <c r="C420" t="s">
        <v>578</v>
      </c>
      <c r="D420" s="3">
        <v>205079000826</v>
      </c>
      <c r="E420" t="s">
        <v>578</v>
      </c>
      <c r="F420" s="3">
        <v>205079000826</v>
      </c>
      <c r="G420">
        <v>12</v>
      </c>
      <c r="H420">
        <v>0</v>
      </c>
      <c r="I420">
        <v>12</v>
      </c>
      <c r="J420">
        <v>16</v>
      </c>
      <c r="K420">
        <v>0</v>
      </c>
      <c r="L420">
        <v>0</v>
      </c>
      <c r="M420">
        <v>4</v>
      </c>
      <c r="N420">
        <v>4</v>
      </c>
      <c r="O420">
        <v>180000</v>
      </c>
      <c r="P420">
        <v>12</v>
      </c>
      <c r="Q420">
        <v>144000</v>
      </c>
      <c r="R420">
        <v>0</v>
      </c>
      <c r="S420">
        <v>0</v>
      </c>
      <c r="T420">
        <v>0</v>
      </c>
      <c r="U420">
        <v>0</v>
      </c>
      <c r="V420" s="30">
        <v>324000</v>
      </c>
    </row>
    <row r="421" spans="2:22" ht="15">
      <c r="B421" t="s">
        <v>102</v>
      </c>
      <c r="C421" t="s">
        <v>579</v>
      </c>
      <c r="D421" s="3">
        <v>205079000834</v>
      </c>
      <c r="E421" t="s">
        <v>579</v>
      </c>
      <c r="F421" s="3">
        <v>205079000834</v>
      </c>
      <c r="G421">
        <v>16</v>
      </c>
      <c r="H421">
        <v>0</v>
      </c>
      <c r="I421">
        <v>16</v>
      </c>
      <c r="J421">
        <v>16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16</v>
      </c>
      <c r="Q421">
        <v>192000</v>
      </c>
      <c r="R421">
        <v>0</v>
      </c>
      <c r="S421">
        <v>0</v>
      </c>
      <c r="T421">
        <v>0</v>
      </c>
      <c r="U421">
        <v>0</v>
      </c>
      <c r="V421" s="30">
        <v>192000</v>
      </c>
    </row>
    <row r="422" spans="2:22" ht="15">
      <c r="B422" t="s">
        <v>102</v>
      </c>
      <c r="C422" t="s">
        <v>580</v>
      </c>
      <c r="D422" s="3">
        <v>205079000885</v>
      </c>
      <c r="E422" t="s">
        <v>580</v>
      </c>
      <c r="F422" s="3">
        <v>205079000885</v>
      </c>
      <c r="G422">
        <v>514</v>
      </c>
      <c r="H422">
        <v>79</v>
      </c>
      <c r="I422">
        <v>593</v>
      </c>
      <c r="J422">
        <v>856</v>
      </c>
      <c r="K422">
        <v>195</v>
      </c>
      <c r="L422">
        <v>0</v>
      </c>
      <c r="M422">
        <v>342</v>
      </c>
      <c r="N422">
        <v>342</v>
      </c>
      <c r="O422">
        <v>15390000</v>
      </c>
      <c r="P422">
        <v>514</v>
      </c>
      <c r="Q422">
        <v>6168000</v>
      </c>
      <c r="R422">
        <v>116</v>
      </c>
      <c r="S422">
        <v>116</v>
      </c>
      <c r="T422">
        <v>7076000</v>
      </c>
      <c r="U422">
        <v>0</v>
      </c>
      <c r="V422" s="30">
        <v>28634000</v>
      </c>
    </row>
    <row r="423" spans="2:22" ht="15">
      <c r="B423" t="s">
        <v>102</v>
      </c>
      <c r="C423" t="s">
        <v>581</v>
      </c>
      <c r="D423" s="3">
        <v>205079000893</v>
      </c>
      <c r="E423" t="s">
        <v>581</v>
      </c>
      <c r="F423" s="3">
        <v>205079000893</v>
      </c>
      <c r="G423">
        <v>30</v>
      </c>
      <c r="H423">
        <v>0</v>
      </c>
      <c r="I423">
        <v>30</v>
      </c>
      <c r="J423">
        <v>52</v>
      </c>
      <c r="K423">
        <v>0</v>
      </c>
      <c r="L423">
        <v>0</v>
      </c>
      <c r="M423">
        <v>22</v>
      </c>
      <c r="N423">
        <v>22</v>
      </c>
      <c r="O423">
        <v>990000</v>
      </c>
      <c r="P423">
        <v>30</v>
      </c>
      <c r="Q423">
        <v>360000</v>
      </c>
      <c r="R423">
        <v>0</v>
      </c>
      <c r="S423">
        <v>0</v>
      </c>
      <c r="T423">
        <v>0</v>
      </c>
      <c r="U423">
        <v>0</v>
      </c>
      <c r="V423" s="30">
        <v>1350000</v>
      </c>
    </row>
    <row r="424" spans="1:22" s="19" customFormat="1" ht="15">
      <c r="A424" s="42" t="s">
        <v>29</v>
      </c>
      <c r="B424" s="42"/>
      <c r="C424" s="42"/>
      <c r="D424" s="42"/>
      <c r="E424" s="42"/>
      <c r="F424" s="42"/>
      <c r="G424" s="19">
        <v>4853</v>
      </c>
      <c r="H424" s="19">
        <v>589</v>
      </c>
      <c r="I424" s="19">
        <v>5442</v>
      </c>
      <c r="J424" s="19">
        <v>7462</v>
      </c>
      <c r="K424" s="19">
        <v>1027</v>
      </c>
      <c r="L424" s="19">
        <v>0</v>
      </c>
      <c r="M424" s="19">
        <v>2609</v>
      </c>
      <c r="N424" s="19">
        <v>2638</v>
      </c>
      <c r="O424" s="19">
        <v>118710000</v>
      </c>
      <c r="P424" s="19">
        <v>4824</v>
      </c>
      <c r="Q424" s="19">
        <v>57888000</v>
      </c>
      <c r="R424" s="19">
        <v>438</v>
      </c>
      <c r="S424" s="19">
        <v>438</v>
      </c>
      <c r="T424" s="19">
        <v>26718000</v>
      </c>
      <c r="U424" s="19">
        <v>0</v>
      </c>
      <c r="V424" s="30">
        <v>203316000</v>
      </c>
    </row>
    <row r="425" spans="1:22" ht="15" customHeight="1">
      <c r="A425">
        <v>86</v>
      </c>
      <c r="B425" t="s">
        <v>582</v>
      </c>
      <c r="C425" t="s">
        <v>583</v>
      </c>
      <c r="D425" s="3">
        <v>105086000110</v>
      </c>
      <c r="E425" t="s">
        <v>584</v>
      </c>
      <c r="F425" s="3">
        <v>105086000012</v>
      </c>
      <c r="G425">
        <v>140</v>
      </c>
      <c r="H425">
        <v>38</v>
      </c>
      <c r="I425">
        <v>178</v>
      </c>
      <c r="J425">
        <v>199</v>
      </c>
      <c r="K425">
        <v>78</v>
      </c>
      <c r="L425">
        <v>0</v>
      </c>
      <c r="M425">
        <v>59</v>
      </c>
      <c r="N425">
        <v>59</v>
      </c>
      <c r="O425">
        <v>2655000</v>
      </c>
      <c r="P425">
        <v>140</v>
      </c>
      <c r="Q425">
        <v>1680000</v>
      </c>
      <c r="R425">
        <v>40</v>
      </c>
      <c r="S425">
        <v>40</v>
      </c>
      <c r="T425">
        <v>2440000</v>
      </c>
      <c r="U425">
        <v>0</v>
      </c>
      <c r="V425" s="28">
        <v>6775000</v>
      </c>
    </row>
    <row r="426" spans="1:22" ht="15" customHeight="1">
      <c r="A426">
        <v>0</v>
      </c>
      <c r="B426" t="s">
        <v>582</v>
      </c>
      <c r="C426" t="s">
        <v>583</v>
      </c>
      <c r="D426" s="3">
        <v>0</v>
      </c>
      <c r="E426" t="s">
        <v>585</v>
      </c>
      <c r="F426" s="3">
        <v>105086000110</v>
      </c>
      <c r="G426">
        <v>260</v>
      </c>
      <c r="H426">
        <v>0</v>
      </c>
      <c r="I426">
        <v>260</v>
      </c>
      <c r="J426">
        <v>330</v>
      </c>
      <c r="K426">
        <v>0</v>
      </c>
      <c r="L426">
        <v>0</v>
      </c>
      <c r="M426">
        <v>70</v>
      </c>
      <c r="N426">
        <v>70</v>
      </c>
      <c r="O426">
        <v>3150000</v>
      </c>
      <c r="P426">
        <v>260</v>
      </c>
      <c r="Q426">
        <v>3120000</v>
      </c>
      <c r="R426">
        <v>0</v>
      </c>
      <c r="S426">
        <v>0</v>
      </c>
      <c r="T426">
        <v>0</v>
      </c>
      <c r="U426">
        <v>0</v>
      </c>
      <c r="V426" s="28">
        <v>6270000</v>
      </c>
    </row>
    <row r="427" spans="1:22" ht="15" customHeight="1">
      <c r="A427">
        <v>0</v>
      </c>
      <c r="B427" t="s">
        <v>582</v>
      </c>
      <c r="C427" t="s">
        <v>586</v>
      </c>
      <c r="D427" s="3">
        <v>205086000033</v>
      </c>
      <c r="E427" t="s">
        <v>587</v>
      </c>
      <c r="F427" s="3">
        <v>205086000033</v>
      </c>
      <c r="G427">
        <v>104</v>
      </c>
      <c r="H427">
        <v>7</v>
      </c>
      <c r="I427">
        <v>111</v>
      </c>
      <c r="J427">
        <v>199</v>
      </c>
      <c r="K427">
        <v>24</v>
      </c>
      <c r="L427">
        <v>0</v>
      </c>
      <c r="M427">
        <v>95</v>
      </c>
      <c r="N427">
        <v>95</v>
      </c>
      <c r="O427">
        <v>4275000</v>
      </c>
      <c r="P427">
        <v>104</v>
      </c>
      <c r="Q427">
        <v>1248000</v>
      </c>
      <c r="R427">
        <v>17</v>
      </c>
      <c r="S427">
        <v>17</v>
      </c>
      <c r="T427">
        <v>1037000</v>
      </c>
      <c r="U427">
        <v>0</v>
      </c>
      <c r="V427" s="28">
        <v>6560000</v>
      </c>
    </row>
    <row r="428" spans="1:22" ht="15" customHeight="1">
      <c r="A428">
        <v>0</v>
      </c>
      <c r="B428" t="s">
        <v>582</v>
      </c>
      <c r="C428" t="s">
        <v>586</v>
      </c>
      <c r="D428" s="3">
        <v>0</v>
      </c>
      <c r="E428" t="s">
        <v>588</v>
      </c>
      <c r="F428" s="3">
        <v>205086000149</v>
      </c>
      <c r="G428">
        <v>21</v>
      </c>
      <c r="H428">
        <v>0</v>
      </c>
      <c r="I428">
        <v>21</v>
      </c>
      <c r="J428">
        <v>21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21</v>
      </c>
      <c r="Q428">
        <v>252000</v>
      </c>
      <c r="R428">
        <v>0</v>
      </c>
      <c r="S428">
        <v>0</v>
      </c>
      <c r="T428">
        <v>0</v>
      </c>
      <c r="U428">
        <v>0</v>
      </c>
      <c r="V428" s="28">
        <v>252000</v>
      </c>
    </row>
    <row r="429" spans="1:22" ht="15" customHeight="1">
      <c r="A429">
        <v>0</v>
      </c>
      <c r="B429" t="s">
        <v>582</v>
      </c>
      <c r="C429" t="s">
        <v>586</v>
      </c>
      <c r="D429" s="3">
        <v>0</v>
      </c>
      <c r="E429" t="s">
        <v>589</v>
      </c>
      <c r="F429" s="3">
        <v>205086000181</v>
      </c>
      <c r="G429">
        <v>16</v>
      </c>
      <c r="H429">
        <v>0</v>
      </c>
      <c r="I429">
        <v>16</v>
      </c>
      <c r="J429">
        <v>27</v>
      </c>
      <c r="K429">
        <v>0</v>
      </c>
      <c r="L429">
        <v>0</v>
      </c>
      <c r="M429">
        <v>11</v>
      </c>
      <c r="N429">
        <v>11</v>
      </c>
      <c r="O429">
        <v>495000</v>
      </c>
      <c r="P429">
        <v>16</v>
      </c>
      <c r="Q429">
        <v>192000</v>
      </c>
      <c r="R429">
        <v>0</v>
      </c>
      <c r="S429">
        <v>0</v>
      </c>
      <c r="T429">
        <v>0</v>
      </c>
      <c r="U429">
        <v>0</v>
      </c>
      <c r="V429" s="28">
        <v>687000</v>
      </c>
    </row>
    <row r="430" spans="1:22" ht="15" customHeight="1">
      <c r="A430">
        <v>0</v>
      </c>
      <c r="B430" t="s">
        <v>582</v>
      </c>
      <c r="C430" t="s">
        <v>586</v>
      </c>
      <c r="D430" s="3">
        <v>0</v>
      </c>
      <c r="E430" t="s">
        <v>590</v>
      </c>
      <c r="F430" s="3">
        <v>205086000262</v>
      </c>
      <c r="G430">
        <v>12</v>
      </c>
      <c r="H430">
        <v>0</v>
      </c>
      <c r="I430">
        <v>12</v>
      </c>
      <c r="J430">
        <v>25</v>
      </c>
      <c r="K430">
        <v>0</v>
      </c>
      <c r="L430">
        <v>0</v>
      </c>
      <c r="M430">
        <v>13</v>
      </c>
      <c r="N430">
        <v>13</v>
      </c>
      <c r="O430">
        <v>585000</v>
      </c>
      <c r="P430">
        <v>12</v>
      </c>
      <c r="Q430">
        <v>144000</v>
      </c>
      <c r="R430">
        <v>0</v>
      </c>
      <c r="S430">
        <v>0</v>
      </c>
      <c r="T430">
        <v>0</v>
      </c>
      <c r="U430">
        <v>0</v>
      </c>
      <c r="V430" s="28">
        <v>729000</v>
      </c>
    </row>
    <row r="431" spans="1:22" ht="15" customHeight="1">
      <c r="A431">
        <v>0</v>
      </c>
      <c r="B431" t="s">
        <v>582</v>
      </c>
      <c r="C431" t="s">
        <v>591</v>
      </c>
      <c r="D431" s="3">
        <v>205086000041</v>
      </c>
      <c r="E431" t="s">
        <v>591</v>
      </c>
      <c r="F431" s="3">
        <v>205086000041</v>
      </c>
      <c r="G431">
        <v>26</v>
      </c>
      <c r="H431">
        <v>0</v>
      </c>
      <c r="I431">
        <v>26</v>
      </c>
      <c r="J431">
        <v>50</v>
      </c>
      <c r="K431">
        <v>0</v>
      </c>
      <c r="L431">
        <v>0</v>
      </c>
      <c r="M431">
        <v>24</v>
      </c>
      <c r="N431">
        <v>24</v>
      </c>
      <c r="O431">
        <v>1080000</v>
      </c>
      <c r="P431">
        <v>26</v>
      </c>
      <c r="Q431">
        <v>312000</v>
      </c>
      <c r="R431">
        <v>0</v>
      </c>
      <c r="S431">
        <v>0</v>
      </c>
      <c r="T431">
        <v>0</v>
      </c>
      <c r="U431">
        <v>0</v>
      </c>
      <c r="V431" s="28">
        <v>1392000</v>
      </c>
    </row>
    <row r="432" spans="1:22" ht="15" customHeight="1">
      <c r="A432">
        <v>0</v>
      </c>
      <c r="B432" t="s">
        <v>582</v>
      </c>
      <c r="C432" t="s">
        <v>592</v>
      </c>
      <c r="D432" s="3">
        <v>205086000068</v>
      </c>
      <c r="E432" t="s">
        <v>593</v>
      </c>
      <c r="F432" s="3">
        <v>205086000068</v>
      </c>
      <c r="G432">
        <v>48</v>
      </c>
      <c r="H432">
        <v>0</v>
      </c>
      <c r="I432">
        <v>48</v>
      </c>
      <c r="J432">
        <v>48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48</v>
      </c>
      <c r="Q432">
        <v>576000</v>
      </c>
      <c r="R432">
        <v>0</v>
      </c>
      <c r="S432">
        <v>0</v>
      </c>
      <c r="T432">
        <v>0</v>
      </c>
      <c r="U432">
        <v>0</v>
      </c>
      <c r="V432" s="28">
        <v>576000</v>
      </c>
    </row>
    <row r="433" spans="1:22" ht="15" customHeight="1">
      <c r="A433">
        <v>0</v>
      </c>
      <c r="B433" t="s">
        <v>582</v>
      </c>
      <c r="C433" t="s">
        <v>594</v>
      </c>
      <c r="D433" s="3">
        <v>205086000076</v>
      </c>
      <c r="E433" t="s">
        <v>595</v>
      </c>
      <c r="F433" s="3">
        <v>205086000076</v>
      </c>
      <c r="G433">
        <v>40</v>
      </c>
      <c r="H433">
        <v>0</v>
      </c>
      <c r="I433">
        <v>40</v>
      </c>
      <c r="J433">
        <v>63</v>
      </c>
      <c r="K433">
        <v>0</v>
      </c>
      <c r="L433">
        <v>0</v>
      </c>
      <c r="M433">
        <v>23</v>
      </c>
      <c r="N433">
        <v>23</v>
      </c>
      <c r="O433">
        <v>1035000</v>
      </c>
      <c r="P433">
        <v>40</v>
      </c>
      <c r="Q433">
        <v>480000</v>
      </c>
      <c r="R433">
        <v>0</v>
      </c>
      <c r="S433">
        <v>0</v>
      </c>
      <c r="T433">
        <v>0</v>
      </c>
      <c r="U433">
        <v>0</v>
      </c>
      <c r="V433" s="28">
        <v>1515000</v>
      </c>
    </row>
    <row r="434" spans="1:22" ht="15" customHeight="1">
      <c r="A434">
        <v>0</v>
      </c>
      <c r="B434" t="s">
        <v>582</v>
      </c>
      <c r="C434" t="s">
        <v>454</v>
      </c>
      <c r="D434" s="3">
        <v>205086000084</v>
      </c>
      <c r="E434" t="s">
        <v>454</v>
      </c>
      <c r="F434" s="3">
        <v>205086000084</v>
      </c>
      <c r="G434">
        <v>41</v>
      </c>
      <c r="H434">
        <v>0</v>
      </c>
      <c r="I434">
        <v>41</v>
      </c>
      <c r="J434">
        <v>44</v>
      </c>
      <c r="K434">
        <v>0</v>
      </c>
      <c r="L434">
        <v>0</v>
      </c>
      <c r="M434">
        <v>3</v>
      </c>
      <c r="N434">
        <v>3</v>
      </c>
      <c r="O434">
        <v>135000</v>
      </c>
      <c r="P434">
        <v>41</v>
      </c>
      <c r="Q434">
        <v>492000</v>
      </c>
      <c r="R434">
        <v>0</v>
      </c>
      <c r="S434">
        <v>0</v>
      </c>
      <c r="T434">
        <v>0</v>
      </c>
      <c r="U434">
        <v>0</v>
      </c>
      <c r="V434" s="28">
        <v>627000</v>
      </c>
    </row>
    <row r="435" spans="1:22" ht="15" customHeight="1">
      <c r="A435">
        <v>0</v>
      </c>
      <c r="B435" t="s">
        <v>582</v>
      </c>
      <c r="C435" t="s">
        <v>596</v>
      </c>
      <c r="D435" s="3">
        <v>205086000092</v>
      </c>
      <c r="E435" t="s">
        <v>597</v>
      </c>
      <c r="F435" s="3">
        <v>205086000092</v>
      </c>
      <c r="G435">
        <v>271</v>
      </c>
      <c r="H435">
        <v>22</v>
      </c>
      <c r="I435">
        <v>293</v>
      </c>
      <c r="J435">
        <v>413</v>
      </c>
      <c r="K435">
        <v>41</v>
      </c>
      <c r="L435">
        <v>0</v>
      </c>
      <c r="M435">
        <v>142</v>
      </c>
      <c r="N435">
        <v>142</v>
      </c>
      <c r="O435">
        <v>6390000</v>
      </c>
      <c r="P435">
        <v>271</v>
      </c>
      <c r="Q435">
        <v>3252000</v>
      </c>
      <c r="R435">
        <v>19</v>
      </c>
      <c r="S435">
        <v>19</v>
      </c>
      <c r="T435">
        <v>1159000</v>
      </c>
      <c r="U435">
        <v>0</v>
      </c>
      <c r="V435" s="28">
        <v>10801000</v>
      </c>
    </row>
    <row r="436" spans="1:22" ht="15" customHeight="1">
      <c r="A436">
        <v>0</v>
      </c>
      <c r="B436" t="s">
        <v>582</v>
      </c>
      <c r="C436" t="s">
        <v>598</v>
      </c>
      <c r="D436" s="3">
        <v>205086000157</v>
      </c>
      <c r="E436" t="s">
        <v>599</v>
      </c>
      <c r="F436" s="3">
        <v>205086000157</v>
      </c>
      <c r="G436">
        <v>30</v>
      </c>
      <c r="H436">
        <v>0</v>
      </c>
      <c r="I436">
        <v>30</v>
      </c>
      <c r="J436">
        <v>25</v>
      </c>
      <c r="K436">
        <v>0</v>
      </c>
      <c r="L436">
        <v>0</v>
      </c>
      <c r="M436">
        <v>-5</v>
      </c>
      <c r="N436">
        <v>0</v>
      </c>
      <c r="O436">
        <v>0</v>
      </c>
      <c r="P436">
        <v>25</v>
      </c>
      <c r="Q436">
        <v>300000</v>
      </c>
      <c r="R436">
        <v>0</v>
      </c>
      <c r="S436">
        <v>0</v>
      </c>
      <c r="T436">
        <v>0</v>
      </c>
      <c r="U436">
        <v>0</v>
      </c>
      <c r="V436" s="28">
        <v>300000</v>
      </c>
    </row>
    <row r="437" spans="1:22" ht="15" customHeight="1">
      <c r="A437">
        <v>0</v>
      </c>
      <c r="B437" t="s">
        <v>582</v>
      </c>
      <c r="C437" t="s">
        <v>600</v>
      </c>
      <c r="D437" s="3">
        <v>205086000190</v>
      </c>
      <c r="E437" t="s">
        <v>600</v>
      </c>
      <c r="F437" s="3">
        <v>205086000190</v>
      </c>
      <c r="G437">
        <v>8</v>
      </c>
      <c r="H437">
        <v>0</v>
      </c>
      <c r="I437">
        <v>8</v>
      </c>
      <c r="J437">
        <v>20</v>
      </c>
      <c r="K437">
        <v>0</v>
      </c>
      <c r="L437">
        <v>0</v>
      </c>
      <c r="M437">
        <v>12</v>
      </c>
      <c r="N437">
        <v>12</v>
      </c>
      <c r="O437">
        <v>540000</v>
      </c>
      <c r="P437">
        <v>8</v>
      </c>
      <c r="Q437">
        <v>96000</v>
      </c>
      <c r="R437">
        <v>0</v>
      </c>
      <c r="S437">
        <v>0</v>
      </c>
      <c r="T437">
        <v>0</v>
      </c>
      <c r="U437">
        <v>0</v>
      </c>
      <c r="V437" s="28">
        <v>636000</v>
      </c>
    </row>
    <row r="438" spans="1:22" ht="15" customHeight="1">
      <c r="A438">
        <v>0</v>
      </c>
      <c r="B438" t="s">
        <v>582</v>
      </c>
      <c r="C438" t="s">
        <v>601</v>
      </c>
      <c r="D438" s="3">
        <v>205086000211</v>
      </c>
      <c r="E438" t="s">
        <v>602</v>
      </c>
      <c r="F438" s="3">
        <v>205086000211</v>
      </c>
      <c r="G438">
        <v>20</v>
      </c>
      <c r="H438">
        <v>0</v>
      </c>
      <c r="I438">
        <v>20</v>
      </c>
      <c r="J438">
        <v>25</v>
      </c>
      <c r="K438">
        <v>0</v>
      </c>
      <c r="L438">
        <v>0</v>
      </c>
      <c r="M438">
        <v>5</v>
      </c>
      <c r="N438">
        <v>5</v>
      </c>
      <c r="O438">
        <v>225000</v>
      </c>
      <c r="P438">
        <v>20</v>
      </c>
      <c r="Q438">
        <v>240000</v>
      </c>
      <c r="R438">
        <v>0</v>
      </c>
      <c r="S438">
        <v>0</v>
      </c>
      <c r="T438">
        <v>0</v>
      </c>
      <c r="U438">
        <v>0</v>
      </c>
      <c r="V438" s="28">
        <v>465000</v>
      </c>
    </row>
    <row r="439" spans="1:22" s="19" customFormat="1" ht="15">
      <c r="A439" s="42" t="s">
        <v>16</v>
      </c>
      <c r="B439" s="42"/>
      <c r="C439" s="42"/>
      <c r="D439" s="42"/>
      <c r="E439" s="42"/>
      <c r="F439" s="18"/>
      <c r="G439" s="19">
        <v>1037</v>
      </c>
      <c r="H439" s="19">
        <v>67</v>
      </c>
      <c r="I439" s="19">
        <v>1104</v>
      </c>
      <c r="J439" s="19">
        <v>1489</v>
      </c>
      <c r="K439" s="19">
        <v>143</v>
      </c>
      <c r="L439" s="19">
        <v>0</v>
      </c>
      <c r="M439" s="19">
        <v>452</v>
      </c>
      <c r="N439" s="19">
        <v>457</v>
      </c>
      <c r="O439" s="19">
        <v>20565000</v>
      </c>
      <c r="P439" s="19">
        <v>1032</v>
      </c>
      <c r="Q439" s="19">
        <v>12384000</v>
      </c>
      <c r="R439" s="19">
        <v>76</v>
      </c>
      <c r="S439" s="19">
        <v>76</v>
      </c>
      <c r="T439" s="19">
        <v>4636000</v>
      </c>
      <c r="U439" s="19">
        <v>0</v>
      </c>
      <c r="V439" s="28">
        <v>37585000</v>
      </c>
    </row>
    <row r="440" spans="1:22" ht="15" customHeight="1">
      <c r="A440">
        <v>91</v>
      </c>
      <c r="B440" t="s">
        <v>603</v>
      </c>
      <c r="C440" t="s">
        <v>604</v>
      </c>
      <c r="D440" s="3">
        <v>105091000012</v>
      </c>
      <c r="E440" t="s">
        <v>604</v>
      </c>
      <c r="F440" s="3">
        <v>105091000012</v>
      </c>
      <c r="G440">
        <v>579</v>
      </c>
      <c r="H440">
        <v>74</v>
      </c>
      <c r="I440">
        <v>653</v>
      </c>
      <c r="J440">
        <v>917</v>
      </c>
      <c r="K440">
        <v>115</v>
      </c>
      <c r="L440">
        <v>92</v>
      </c>
      <c r="M440">
        <v>338</v>
      </c>
      <c r="N440">
        <v>338</v>
      </c>
      <c r="O440">
        <v>15210000</v>
      </c>
      <c r="P440">
        <v>579</v>
      </c>
      <c r="Q440">
        <v>6948000</v>
      </c>
      <c r="R440">
        <v>41</v>
      </c>
      <c r="S440">
        <v>41</v>
      </c>
      <c r="T440">
        <v>2501000</v>
      </c>
      <c r="U440">
        <v>2760000</v>
      </c>
      <c r="V440" s="28">
        <v>27419000</v>
      </c>
    </row>
    <row r="441" spans="1:22" ht="15" customHeight="1">
      <c r="A441">
        <v>0</v>
      </c>
      <c r="B441" t="s">
        <v>603</v>
      </c>
      <c r="C441" t="s">
        <v>605</v>
      </c>
      <c r="D441" s="3">
        <v>205091000041</v>
      </c>
      <c r="E441" t="s">
        <v>605</v>
      </c>
      <c r="F441" s="3">
        <v>205091000041</v>
      </c>
      <c r="G441">
        <v>12</v>
      </c>
      <c r="H441">
        <v>0</v>
      </c>
      <c r="I441">
        <v>12</v>
      </c>
      <c r="J441">
        <v>21</v>
      </c>
      <c r="K441">
        <v>0</v>
      </c>
      <c r="L441">
        <v>0</v>
      </c>
      <c r="M441">
        <v>9</v>
      </c>
      <c r="N441">
        <v>9</v>
      </c>
      <c r="O441">
        <v>405000</v>
      </c>
      <c r="P441">
        <v>12</v>
      </c>
      <c r="Q441">
        <v>144000</v>
      </c>
      <c r="R441">
        <v>0</v>
      </c>
      <c r="S441">
        <v>0</v>
      </c>
      <c r="T441">
        <v>0</v>
      </c>
      <c r="U441">
        <v>0</v>
      </c>
      <c r="V441" s="28">
        <v>549000</v>
      </c>
    </row>
    <row r="442" spans="1:22" ht="15" customHeight="1">
      <c r="A442">
        <v>0</v>
      </c>
      <c r="B442" t="s">
        <v>603</v>
      </c>
      <c r="C442" t="s">
        <v>606</v>
      </c>
      <c r="D442" s="3">
        <v>205091000050</v>
      </c>
      <c r="E442" t="s">
        <v>606</v>
      </c>
      <c r="F442" s="3">
        <v>205091000050</v>
      </c>
      <c r="G442">
        <v>57</v>
      </c>
      <c r="H442">
        <v>0</v>
      </c>
      <c r="I442">
        <v>57</v>
      </c>
      <c r="J442">
        <v>81</v>
      </c>
      <c r="K442">
        <v>0</v>
      </c>
      <c r="L442">
        <v>0</v>
      </c>
      <c r="M442">
        <v>24</v>
      </c>
      <c r="N442">
        <v>24</v>
      </c>
      <c r="O442">
        <v>1080000</v>
      </c>
      <c r="P442">
        <v>57</v>
      </c>
      <c r="Q442">
        <v>684000</v>
      </c>
      <c r="R442">
        <v>0</v>
      </c>
      <c r="S442">
        <v>0</v>
      </c>
      <c r="T442">
        <v>0</v>
      </c>
      <c r="U442">
        <v>0</v>
      </c>
      <c r="V442" s="28">
        <v>1764000</v>
      </c>
    </row>
    <row r="443" spans="1:22" ht="15" customHeight="1">
      <c r="A443">
        <v>0</v>
      </c>
      <c r="B443" t="s">
        <v>603</v>
      </c>
      <c r="C443" t="s">
        <v>607</v>
      </c>
      <c r="D443" s="3">
        <v>205091000068</v>
      </c>
      <c r="E443" t="s">
        <v>607</v>
      </c>
      <c r="F443" s="3">
        <v>205091000068</v>
      </c>
      <c r="G443">
        <v>33</v>
      </c>
      <c r="H443">
        <v>0</v>
      </c>
      <c r="I443">
        <v>33</v>
      </c>
      <c r="J443">
        <v>31</v>
      </c>
      <c r="K443">
        <v>0</v>
      </c>
      <c r="L443">
        <v>0</v>
      </c>
      <c r="M443">
        <v>-2</v>
      </c>
      <c r="N443">
        <v>0</v>
      </c>
      <c r="O443">
        <v>0</v>
      </c>
      <c r="P443">
        <v>31</v>
      </c>
      <c r="Q443">
        <v>372000</v>
      </c>
      <c r="R443">
        <v>0</v>
      </c>
      <c r="S443">
        <v>0</v>
      </c>
      <c r="T443">
        <v>0</v>
      </c>
      <c r="U443">
        <v>0</v>
      </c>
      <c r="V443" s="28">
        <v>372000</v>
      </c>
    </row>
    <row r="444" spans="1:22" ht="15" customHeight="1">
      <c r="A444">
        <v>0</v>
      </c>
      <c r="B444" t="s">
        <v>603</v>
      </c>
      <c r="C444" t="s">
        <v>182</v>
      </c>
      <c r="D444" s="3">
        <v>205091000076</v>
      </c>
      <c r="E444" t="s">
        <v>182</v>
      </c>
      <c r="F444" s="3">
        <v>205091000076</v>
      </c>
      <c r="G444">
        <v>24</v>
      </c>
      <c r="H444">
        <v>0</v>
      </c>
      <c r="I444">
        <v>24</v>
      </c>
      <c r="J444">
        <v>27</v>
      </c>
      <c r="K444">
        <v>0</v>
      </c>
      <c r="L444">
        <v>0</v>
      </c>
      <c r="M444">
        <v>3</v>
      </c>
      <c r="N444">
        <v>3</v>
      </c>
      <c r="O444">
        <v>135000</v>
      </c>
      <c r="P444">
        <v>24</v>
      </c>
      <c r="Q444">
        <v>288000</v>
      </c>
      <c r="R444">
        <v>0</v>
      </c>
      <c r="S444">
        <v>0</v>
      </c>
      <c r="T444">
        <v>0</v>
      </c>
      <c r="U444">
        <v>0</v>
      </c>
      <c r="V444" s="28">
        <v>423000</v>
      </c>
    </row>
    <row r="445" spans="1:22" ht="15" customHeight="1">
      <c r="A445">
        <v>0</v>
      </c>
      <c r="B445" t="s">
        <v>603</v>
      </c>
      <c r="C445" t="s">
        <v>381</v>
      </c>
      <c r="D445" s="3">
        <v>205091000092</v>
      </c>
      <c r="E445" t="s">
        <v>381</v>
      </c>
      <c r="F445" s="3">
        <v>205091000092</v>
      </c>
      <c r="G445">
        <v>29</v>
      </c>
      <c r="H445">
        <v>0</v>
      </c>
      <c r="I445">
        <v>29</v>
      </c>
      <c r="J445">
        <v>37</v>
      </c>
      <c r="K445">
        <v>0</v>
      </c>
      <c r="L445">
        <v>0</v>
      </c>
      <c r="M445">
        <v>8</v>
      </c>
      <c r="N445">
        <v>8</v>
      </c>
      <c r="O445">
        <v>360000</v>
      </c>
      <c r="P445">
        <v>29</v>
      </c>
      <c r="Q445">
        <v>348000</v>
      </c>
      <c r="R445">
        <v>0</v>
      </c>
      <c r="S445">
        <v>0</v>
      </c>
      <c r="T445">
        <v>0</v>
      </c>
      <c r="U445">
        <v>0</v>
      </c>
      <c r="V445" s="28">
        <v>708000</v>
      </c>
    </row>
    <row r="446" spans="1:22" ht="15" customHeight="1">
      <c r="A446">
        <v>0</v>
      </c>
      <c r="B446" t="s">
        <v>603</v>
      </c>
      <c r="C446" t="s">
        <v>608</v>
      </c>
      <c r="D446" s="3">
        <v>205091000106</v>
      </c>
      <c r="E446" t="s">
        <v>608</v>
      </c>
      <c r="F446" s="3">
        <v>205091000106</v>
      </c>
      <c r="G446">
        <v>32</v>
      </c>
      <c r="H446">
        <v>0</v>
      </c>
      <c r="I446">
        <v>32</v>
      </c>
      <c r="J446">
        <v>44</v>
      </c>
      <c r="K446">
        <v>0</v>
      </c>
      <c r="L446">
        <v>0</v>
      </c>
      <c r="M446">
        <v>12</v>
      </c>
      <c r="N446">
        <v>12</v>
      </c>
      <c r="O446">
        <v>540000</v>
      </c>
      <c r="P446">
        <v>32</v>
      </c>
      <c r="Q446">
        <v>384000</v>
      </c>
      <c r="R446">
        <v>0</v>
      </c>
      <c r="S446">
        <v>0</v>
      </c>
      <c r="T446">
        <v>0</v>
      </c>
      <c r="U446">
        <v>0</v>
      </c>
      <c r="V446" s="28">
        <v>924000</v>
      </c>
    </row>
    <row r="447" spans="1:22" ht="15" customHeight="1">
      <c r="A447">
        <v>0</v>
      </c>
      <c r="B447" t="s">
        <v>603</v>
      </c>
      <c r="C447" t="s">
        <v>609</v>
      </c>
      <c r="D447" s="3">
        <v>205091000122</v>
      </c>
      <c r="E447" t="s">
        <v>609</v>
      </c>
      <c r="F447" s="3">
        <v>205091000122</v>
      </c>
      <c r="G447">
        <v>18</v>
      </c>
      <c r="H447">
        <v>0</v>
      </c>
      <c r="I447">
        <v>18</v>
      </c>
      <c r="J447">
        <v>34</v>
      </c>
      <c r="K447">
        <v>0</v>
      </c>
      <c r="L447">
        <v>0</v>
      </c>
      <c r="M447">
        <v>16</v>
      </c>
      <c r="N447">
        <v>16</v>
      </c>
      <c r="O447">
        <v>720000</v>
      </c>
      <c r="P447">
        <v>18</v>
      </c>
      <c r="Q447">
        <v>216000</v>
      </c>
      <c r="R447">
        <v>0</v>
      </c>
      <c r="S447">
        <v>0</v>
      </c>
      <c r="T447">
        <v>0</v>
      </c>
      <c r="U447">
        <v>0</v>
      </c>
      <c r="V447" s="28">
        <v>936000</v>
      </c>
    </row>
    <row r="448" spans="1:22" ht="15" customHeight="1">
      <c r="A448">
        <v>0</v>
      </c>
      <c r="B448" t="s">
        <v>603</v>
      </c>
      <c r="C448" t="s">
        <v>610</v>
      </c>
      <c r="D448" s="3">
        <v>205091000173</v>
      </c>
      <c r="E448" t="s">
        <v>610</v>
      </c>
      <c r="F448" s="3">
        <v>205091000173</v>
      </c>
      <c r="G448">
        <v>36</v>
      </c>
      <c r="H448">
        <v>0</v>
      </c>
      <c r="I448">
        <v>36</v>
      </c>
      <c r="J448">
        <v>53</v>
      </c>
      <c r="K448">
        <v>0</v>
      </c>
      <c r="L448">
        <v>0</v>
      </c>
      <c r="M448">
        <v>17</v>
      </c>
      <c r="N448">
        <v>17</v>
      </c>
      <c r="O448">
        <v>765000</v>
      </c>
      <c r="P448">
        <v>36</v>
      </c>
      <c r="Q448">
        <v>432000</v>
      </c>
      <c r="R448">
        <v>0</v>
      </c>
      <c r="S448">
        <v>0</v>
      </c>
      <c r="T448">
        <v>0</v>
      </c>
      <c r="U448">
        <v>0</v>
      </c>
      <c r="V448" s="28">
        <v>1197000</v>
      </c>
    </row>
    <row r="449" spans="1:22" ht="15" customHeight="1">
      <c r="A449">
        <v>0</v>
      </c>
      <c r="B449" t="s">
        <v>603</v>
      </c>
      <c r="C449" t="s">
        <v>611</v>
      </c>
      <c r="D449" s="3">
        <v>205091000181</v>
      </c>
      <c r="E449" t="s">
        <v>611</v>
      </c>
      <c r="F449" s="3">
        <v>205091000181</v>
      </c>
      <c r="G449">
        <v>61</v>
      </c>
      <c r="H449">
        <v>0</v>
      </c>
      <c r="I449">
        <v>61</v>
      </c>
      <c r="J449">
        <v>69</v>
      </c>
      <c r="K449">
        <v>0</v>
      </c>
      <c r="L449">
        <v>0</v>
      </c>
      <c r="M449">
        <v>8</v>
      </c>
      <c r="N449">
        <v>8</v>
      </c>
      <c r="O449">
        <v>360000</v>
      </c>
      <c r="P449">
        <v>61</v>
      </c>
      <c r="Q449">
        <v>732000</v>
      </c>
      <c r="R449">
        <v>0</v>
      </c>
      <c r="S449">
        <v>0</v>
      </c>
      <c r="T449">
        <v>0</v>
      </c>
      <c r="U449">
        <v>0</v>
      </c>
      <c r="V449" s="28">
        <v>1092000</v>
      </c>
    </row>
    <row r="450" spans="1:22" ht="15" customHeight="1">
      <c r="A450">
        <v>0</v>
      </c>
      <c r="B450" t="s">
        <v>603</v>
      </c>
      <c r="C450" t="s">
        <v>612</v>
      </c>
      <c r="D450" s="3">
        <v>205091000190</v>
      </c>
      <c r="E450" t="s">
        <v>612</v>
      </c>
      <c r="F450" s="3">
        <v>205091000190</v>
      </c>
      <c r="G450">
        <v>15</v>
      </c>
      <c r="H450">
        <v>0</v>
      </c>
      <c r="I450">
        <v>15</v>
      </c>
      <c r="J450">
        <v>27</v>
      </c>
      <c r="K450">
        <v>0</v>
      </c>
      <c r="L450">
        <v>0</v>
      </c>
      <c r="M450">
        <v>12</v>
      </c>
      <c r="N450">
        <v>12</v>
      </c>
      <c r="O450">
        <v>540000</v>
      </c>
      <c r="P450">
        <v>15</v>
      </c>
      <c r="Q450">
        <v>180000</v>
      </c>
      <c r="R450">
        <v>0</v>
      </c>
      <c r="S450">
        <v>0</v>
      </c>
      <c r="T450">
        <v>0</v>
      </c>
      <c r="U450">
        <v>0</v>
      </c>
      <c r="V450" s="28">
        <v>720000</v>
      </c>
    </row>
    <row r="451" spans="1:22" ht="15" customHeight="1">
      <c r="A451">
        <v>0</v>
      </c>
      <c r="B451" t="s">
        <v>603</v>
      </c>
      <c r="C451" t="s">
        <v>613</v>
      </c>
      <c r="D451" s="3">
        <v>205091000211</v>
      </c>
      <c r="E451" t="s">
        <v>613</v>
      </c>
      <c r="F451" s="3">
        <v>205091000211</v>
      </c>
      <c r="G451">
        <v>65</v>
      </c>
      <c r="H451">
        <v>0</v>
      </c>
      <c r="I451">
        <v>65</v>
      </c>
      <c r="J451">
        <v>88</v>
      </c>
      <c r="K451">
        <v>0</v>
      </c>
      <c r="L451">
        <v>0</v>
      </c>
      <c r="M451">
        <v>23</v>
      </c>
      <c r="N451">
        <v>23</v>
      </c>
      <c r="O451">
        <v>1035000</v>
      </c>
      <c r="P451">
        <v>65</v>
      </c>
      <c r="Q451">
        <v>780000</v>
      </c>
      <c r="R451">
        <v>0</v>
      </c>
      <c r="S451">
        <v>0</v>
      </c>
      <c r="T451">
        <v>0</v>
      </c>
      <c r="U451">
        <v>0</v>
      </c>
      <c r="V451" s="28">
        <v>1815000</v>
      </c>
    </row>
    <row r="452" spans="1:22" ht="15" customHeight="1">
      <c r="A452">
        <v>0</v>
      </c>
      <c r="B452" t="s">
        <v>603</v>
      </c>
      <c r="C452" t="s">
        <v>614</v>
      </c>
      <c r="D452" s="3">
        <v>205091000301</v>
      </c>
      <c r="E452" t="s">
        <v>614</v>
      </c>
      <c r="F452" s="3">
        <v>205091000301</v>
      </c>
      <c r="G452">
        <v>93</v>
      </c>
      <c r="H452">
        <v>0</v>
      </c>
      <c r="I452">
        <v>93</v>
      </c>
      <c r="J452">
        <v>115</v>
      </c>
      <c r="K452">
        <v>0</v>
      </c>
      <c r="L452">
        <v>0</v>
      </c>
      <c r="M452">
        <v>22</v>
      </c>
      <c r="N452">
        <v>22</v>
      </c>
      <c r="O452">
        <v>990000</v>
      </c>
      <c r="P452">
        <v>93</v>
      </c>
      <c r="Q452">
        <v>1116000</v>
      </c>
      <c r="R452">
        <v>0</v>
      </c>
      <c r="S452">
        <v>0</v>
      </c>
      <c r="T452">
        <v>0</v>
      </c>
      <c r="U452">
        <v>0</v>
      </c>
      <c r="V452" s="28">
        <v>2106000</v>
      </c>
    </row>
    <row r="453" spans="1:22" ht="15" customHeight="1">
      <c r="A453">
        <v>0</v>
      </c>
      <c r="B453" t="s">
        <v>603</v>
      </c>
      <c r="C453" t="s">
        <v>615</v>
      </c>
      <c r="D453" s="3">
        <v>205091000327</v>
      </c>
      <c r="E453" t="s">
        <v>615</v>
      </c>
      <c r="F453" s="3">
        <v>205091000327</v>
      </c>
      <c r="G453">
        <v>29</v>
      </c>
      <c r="H453">
        <v>0</v>
      </c>
      <c r="I453">
        <v>29</v>
      </c>
      <c r="J453">
        <v>32</v>
      </c>
      <c r="K453">
        <v>0</v>
      </c>
      <c r="L453">
        <v>0</v>
      </c>
      <c r="M453">
        <v>3</v>
      </c>
      <c r="N453">
        <v>3</v>
      </c>
      <c r="O453">
        <v>135000</v>
      </c>
      <c r="P453">
        <v>29</v>
      </c>
      <c r="Q453">
        <v>348000</v>
      </c>
      <c r="R453">
        <v>0</v>
      </c>
      <c r="S453">
        <v>0</v>
      </c>
      <c r="T453">
        <v>0</v>
      </c>
      <c r="U453">
        <v>0</v>
      </c>
      <c r="V453" s="28">
        <v>483000</v>
      </c>
    </row>
    <row r="454" spans="1:22" ht="15" customHeight="1">
      <c r="A454">
        <v>0</v>
      </c>
      <c r="B454" t="s">
        <v>603</v>
      </c>
      <c r="C454" t="s">
        <v>616</v>
      </c>
      <c r="D454" s="3">
        <v>205091000408</v>
      </c>
      <c r="E454" t="s">
        <v>616</v>
      </c>
      <c r="F454" s="3">
        <v>205091000408</v>
      </c>
      <c r="G454">
        <v>27</v>
      </c>
      <c r="H454">
        <v>0</v>
      </c>
      <c r="I454">
        <v>27</v>
      </c>
      <c r="J454">
        <v>39</v>
      </c>
      <c r="K454">
        <v>0</v>
      </c>
      <c r="L454">
        <v>0</v>
      </c>
      <c r="M454">
        <v>12</v>
      </c>
      <c r="N454">
        <v>12</v>
      </c>
      <c r="O454">
        <v>540000</v>
      </c>
      <c r="P454">
        <v>27</v>
      </c>
      <c r="Q454">
        <v>324000</v>
      </c>
      <c r="R454">
        <v>0</v>
      </c>
      <c r="S454">
        <v>0</v>
      </c>
      <c r="T454">
        <v>0</v>
      </c>
      <c r="U454">
        <v>0</v>
      </c>
      <c r="V454" s="28">
        <v>864000</v>
      </c>
    </row>
    <row r="455" spans="1:22" ht="15" customHeight="1">
      <c r="A455">
        <v>0</v>
      </c>
      <c r="B455" t="s">
        <v>603</v>
      </c>
      <c r="C455" t="s">
        <v>617</v>
      </c>
      <c r="D455" s="3">
        <v>205091000416</v>
      </c>
      <c r="E455" t="s">
        <v>617</v>
      </c>
      <c r="F455" s="3">
        <v>205091000416</v>
      </c>
      <c r="G455">
        <v>32</v>
      </c>
      <c r="H455">
        <v>0</v>
      </c>
      <c r="I455">
        <v>32</v>
      </c>
      <c r="J455">
        <v>33</v>
      </c>
      <c r="K455">
        <v>0</v>
      </c>
      <c r="L455">
        <v>0</v>
      </c>
      <c r="M455">
        <v>1</v>
      </c>
      <c r="N455">
        <v>1</v>
      </c>
      <c r="O455">
        <v>45000</v>
      </c>
      <c r="P455">
        <v>32</v>
      </c>
      <c r="Q455">
        <v>384000</v>
      </c>
      <c r="R455">
        <v>0</v>
      </c>
      <c r="S455">
        <v>0</v>
      </c>
      <c r="T455">
        <v>0</v>
      </c>
      <c r="U455">
        <v>0</v>
      </c>
      <c r="V455" s="28">
        <v>429000</v>
      </c>
    </row>
    <row r="456" spans="1:22" ht="15" customHeight="1">
      <c r="A456">
        <v>0</v>
      </c>
      <c r="B456" t="s">
        <v>603</v>
      </c>
      <c r="C456" t="s">
        <v>618</v>
      </c>
      <c r="D456" s="3">
        <v>205091000483</v>
      </c>
      <c r="E456" t="s">
        <v>618</v>
      </c>
      <c r="F456" s="3">
        <v>205091000483</v>
      </c>
      <c r="G456">
        <v>20</v>
      </c>
      <c r="H456">
        <v>0</v>
      </c>
      <c r="I456">
        <v>20</v>
      </c>
      <c r="J456">
        <v>24</v>
      </c>
      <c r="K456">
        <v>0</v>
      </c>
      <c r="L456">
        <v>0</v>
      </c>
      <c r="M456">
        <v>4</v>
      </c>
      <c r="N456">
        <v>4</v>
      </c>
      <c r="O456">
        <v>180000</v>
      </c>
      <c r="P456">
        <v>20</v>
      </c>
      <c r="Q456">
        <v>240000</v>
      </c>
      <c r="R456">
        <v>0</v>
      </c>
      <c r="S456">
        <v>0</v>
      </c>
      <c r="T456">
        <v>0</v>
      </c>
      <c r="U456">
        <v>0</v>
      </c>
      <c r="V456" s="28">
        <v>420000</v>
      </c>
    </row>
    <row r="457" spans="1:22" ht="15" customHeight="1">
      <c r="A457">
        <v>0</v>
      </c>
      <c r="B457" t="s">
        <v>603</v>
      </c>
      <c r="C457" t="s">
        <v>619</v>
      </c>
      <c r="D457" s="3">
        <v>205091000513</v>
      </c>
      <c r="E457" t="s">
        <v>619</v>
      </c>
      <c r="F457" s="3">
        <v>205091000513</v>
      </c>
      <c r="G457">
        <v>24</v>
      </c>
      <c r="H457">
        <v>0</v>
      </c>
      <c r="I457">
        <v>24</v>
      </c>
      <c r="J457">
        <v>37</v>
      </c>
      <c r="K457">
        <v>0</v>
      </c>
      <c r="L457">
        <v>0</v>
      </c>
      <c r="M457">
        <v>13</v>
      </c>
      <c r="N457">
        <v>13</v>
      </c>
      <c r="O457">
        <v>585000</v>
      </c>
      <c r="P457">
        <v>24</v>
      </c>
      <c r="Q457">
        <v>288000</v>
      </c>
      <c r="R457">
        <v>0</v>
      </c>
      <c r="S457">
        <v>0</v>
      </c>
      <c r="T457">
        <v>0</v>
      </c>
      <c r="U457">
        <v>0</v>
      </c>
      <c r="V457" s="28">
        <v>873000</v>
      </c>
    </row>
    <row r="458" spans="1:22" ht="15" customHeight="1">
      <c r="A458">
        <v>0</v>
      </c>
      <c r="B458" t="s">
        <v>603</v>
      </c>
      <c r="C458" t="s">
        <v>620</v>
      </c>
      <c r="D458" s="3">
        <v>205091000521</v>
      </c>
      <c r="E458" t="s">
        <v>621</v>
      </c>
      <c r="F458" s="3">
        <v>205091000521</v>
      </c>
      <c r="G458">
        <v>7</v>
      </c>
      <c r="H458">
        <v>0</v>
      </c>
      <c r="I458">
        <v>7</v>
      </c>
      <c r="J458">
        <v>16</v>
      </c>
      <c r="K458">
        <v>0</v>
      </c>
      <c r="L458">
        <v>0</v>
      </c>
      <c r="M458">
        <v>9</v>
      </c>
      <c r="N458">
        <v>9</v>
      </c>
      <c r="O458">
        <v>405000</v>
      </c>
      <c r="P458">
        <v>7</v>
      </c>
      <c r="Q458">
        <v>84000</v>
      </c>
      <c r="R458">
        <v>0</v>
      </c>
      <c r="S458">
        <v>0</v>
      </c>
      <c r="T458">
        <v>0</v>
      </c>
      <c r="U458">
        <v>0</v>
      </c>
      <c r="V458" s="28">
        <v>489000</v>
      </c>
    </row>
    <row r="459" spans="1:22" ht="15" customHeight="1">
      <c r="A459">
        <v>0</v>
      </c>
      <c r="B459" t="s">
        <v>603</v>
      </c>
      <c r="C459" t="s">
        <v>622</v>
      </c>
      <c r="D459" s="3">
        <v>205091000530</v>
      </c>
      <c r="E459" t="s">
        <v>622</v>
      </c>
      <c r="F459" s="3">
        <v>205091000530</v>
      </c>
      <c r="G459">
        <v>27</v>
      </c>
      <c r="H459">
        <v>0</v>
      </c>
      <c r="I459">
        <v>27</v>
      </c>
      <c r="J459">
        <v>33</v>
      </c>
      <c r="K459">
        <v>0</v>
      </c>
      <c r="L459">
        <v>0</v>
      </c>
      <c r="M459">
        <v>6</v>
      </c>
      <c r="N459">
        <v>6</v>
      </c>
      <c r="O459">
        <v>270000</v>
      </c>
      <c r="P459">
        <v>27</v>
      </c>
      <c r="Q459">
        <v>324000</v>
      </c>
      <c r="R459">
        <v>0</v>
      </c>
      <c r="S459">
        <v>0</v>
      </c>
      <c r="T459">
        <v>0</v>
      </c>
      <c r="U459">
        <v>0</v>
      </c>
      <c r="V459" s="28">
        <v>594000</v>
      </c>
    </row>
    <row r="460" spans="1:22" ht="15" customHeight="1">
      <c r="A460">
        <v>0</v>
      </c>
      <c r="B460" t="s">
        <v>603</v>
      </c>
      <c r="C460" t="s">
        <v>623</v>
      </c>
      <c r="D460" s="3">
        <v>205091000548</v>
      </c>
      <c r="E460" t="s">
        <v>623</v>
      </c>
      <c r="F460" s="3">
        <v>205091000548</v>
      </c>
      <c r="G460">
        <v>18</v>
      </c>
      <c r="H460">
        <v>0</v>
      </c>
      <c r="I460">
        <v>18</v>
      </c>
      <c r="J460">
        <v>18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18</v>
      </c>
      <c r="Q460">
        <v>216000</v>
      </c>
      <c r="R460">
        <v>0</v>
      </c>
      <c r="S460">
        <v>0</v>
      </c>
      <c r="T460">
        <v>0</v>
      </c>
      <c r="U460">
        <v>0</v>
      </c>
      <c r="V460" s="28">
        <v>216000</v>
      </c>
    </row>
    <row r="461" spans="1:22" ht="15" customHeight="1">
      <c r="A461">
        <v>0</v>
      </c>
      <c r="B461" t="s">
        <v>603</v>
      </c>
      <c r="C461" t="s">
        <v>624</v>
      </c>
      <c r="D461" s="3">
        <v>205091000556</v>
      </c>
      <c r="E461" t="s">
        <v>624</v>
      </c>
      <c r="F461" s="3">
        <v>205091000556</v>
      </c>
      <c r="G461">
        <v>11</v>
      </c>
      <c r="H461">
        <v>0</v>
      </c>
      <c r="I461">
        <v>11</v>
      </c>
      <c r="J461">
        <v>11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11</v>
      </c>
      <c r="Q461">
        <v>132000</v>
      </c>
      <c r="R461">
        <v>0</v>
      </c>
      <c r="S461">
        <v>0</v>
      </c>
      <c r="T461">
        <v>0</v>
      </c>
      <c r="U461">
        <v>0</v>
      </c>
      <c r="V461" s="28">
        <v>132000</v>
      </c>
    </row>
    <row r="462" spans="1:22" ht="15" customHeight="1">
      <c r="A462">
        <v>0</v>
      </c>
      <c r="B462" t="s">
        <v>603</v>
      </c>
      <c r="C462" t="s">
        <v>625</v>
      </c>
      <c r="D462" s="3">
        <v>205091000564</v>
      </c>
      <c r="E462" t="s">
        <v>625</v>
      </c>
      <c r="F462" s="3">
        <v>205091000564</v>
      </c>
      <c r="G462">
        <v>30</v>
      </c>
      <c r="H462">
        <v>0</v>
      </c>
      <c r="I462">
        <v>30</v>
      </c>
      <c r="J462">
        <v>39</v>
      </c>
      <c r="K462">
        <v>0</v>
      </c>
      <c r="L462">
        <v>0</v>
      </c>
      <c r="M462">
        <v>9</v>
      </c>
      <c r="N462">
        <v>9</v>
      </c>
      <c r="O462">
        <v>405000</v>
      </c>
      <c r="P462">
        <v>30</v>
      </c>
      <c r="Q462">
        <v>360000</v>
      </c>
      <c r="R462">
        <v>0</v>
      </c>
      <c r="S462">
        <v>0</v>
      </c>
      <c r="T462">
        <v>0</v>
      </c>
      <c r="U462">
        <v>0</v>
      </c>
      <c r="V462" s="28">
        <v>765000</v>
      </c>
    </row>
    <row r="463" spans="1:22" ht="15" customHeight="1">
      <c r="A463">
        <v>0</v>
      </c>
      <c r="B463" t="s">
        <v>603</v>
      </c>
      <c r="C463" t="s">
        <v>626</v>
      </c>
      <c r="D463" s="3">
        <v>205091000572</v>
      </c>
      <c r="E463" t="s">
        <v>626</v>
      </c>
      <c r="F463" s="3">
        <v>205091000572</v>
      </c>
      <c r="G463">
        <v>5</v>
      </c>
      <c r="H463">
        <v>0</v>
      </c>
      <c r="I463">
        <v>5</v>
      </c>
      <c r="J463">
        <v>23</v>
      </c>
      <c r="K463">
        <v>0</v>
      </c>
      <c r="L463">
        <v>0</v>
      </c>
      <c r="M463">
        <v>18</v>
      </c>
      <c r="N463">
        <v>18</v>
      </c>
      <c r="O463">
        <v>810000</v>
      </c>
      <c r="P463">
        <v>5</v>
      </c>
      <c r="Q463">
        <v>60000</v>
      </c>
      <c r="R463">
        <v>0</v>
      </c>
      <c r="S463">
        <v>0</v>
      </c>
      <c r="T463">
        <v>0</v>
      </c>
      <c r="U463">
        <v>0</v>
      </c>
      <c r="V463" s="28">
        <v>870000</v>
      </c>
    </row>
    <row r="464" spans="1:22" ht="15" customHeight="1">
      <c r="A464">
        <v>0</v>
      </c>
      <c r="B464" t="s">
        <v>603</v>
      </c>
      <c r="C464" t="s">
        <v>627</v>
      </c>
      <c r="D464" s="3">
        <v>205091000599</v>
      </c>
      <c r="E464" t="s">
        <v>627</v>
      </c>
      <c r="F464" s="3">
        <v>205091000599</v>
      </c>
      <c r="G464">
        <v>15</v>
      </c>
      <c r="H464">
        <v>0</v>
      </c>
      <c r="I464">
        <v>15</v>
      </c>
      <c r="J464">
        <v>15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15</v>
      </c>
      <c r="Q464">
        <v>180000</v>
      </c>
      <c r="R464">
        <v>0</v>
      </c>
      <c r="S464">
        <v>0</v>
      </c>
      <c r="T464">
        <v>0</v>
      </c>
      <c r="U464">
        <v>0</v>
      </c>
      <c r="V464" s="28">
        <v>180000</v>
      </c>
    </row>
    <row r="465" spans="1:22" ht="15" customHeight="1">
      <c r="A465">
        <v>0</v>
      </c>
      <c r="B465" t="s">
        <v>603</v>
      </c>
      <c r="C465" t="s">
        <v>628</v>
      </c>
      <c r="D465" s="3">
        <v>205091000602</v>
      </c>
      <c r="E465" t="s">
        <v>628</v>
      </c>
      <c r="F465" s="3">
        <v>205091000602</v>
      </c>
      <c r="G465">
        <v>29</v>
      </c>
      <c r="H465">
        <v>0</v>
      </c>
      <c r="I465">
        <v>29</v>
      </c>
      <c r="J465">
        <v>37</v>
      </c>
      <c r="K465">
        <v>0</v>
      </c>
      <c r="L465">
        <v>0</v>
      </c>
      <c r="M465">
        <v>8</v>
      </c>
      <c r="N465">
        <v>8</v>
      </c>
      <c r="O465">
        <v>360000</v>
      </c>
      <c r="P465">
        <v>29</v>
      </c>
      <c r="Q465">
        <v>348000</v>
      </c>
      <c r="R465">
        <v>0</v>
      </c>
      <c r="S465">
        <v>0</v>
      </c>
      <c r="T465">
        <v>0</v>
      </c>
      <c r="U465">
        <v>0</v>
      </c>
      <c r="V465" s="28">
        <v>708000</v>
      </c>
    </row>
    <row r="466" spans="1:22" ht="15" customHeight="1">
      <c r="A466">
        <v>0</v>
      </c>
      <c r="B466" t="s">
        <v>603</v>
      </c>
      <c r="C466" t="s">
        <v>629</v>
      </c>
      <c r="D466" s="3">
        <v>205091000611</v>
      </c>
      <c r="E466" t="s">
        <v>629</v>
      </c>
      <c r="F466" s="3">
        <v>205091000611</v>
      </c>
      <c r="G466">
        <v>50</v>
      </c>
      <c r="H466">
        <v>0</v>
      </c>
      <c r="I466">
        <v>50</v>
      </c>
      <c r="J466">
        <v>88</v>
      </c>
      <c r="K466">
        <v>0</v>
      </c>
      <c r="L466">
        <v>0</v>
      </c>
      <c r="M466">
        <v>38</v>
      </c>
      <c r="N466">
        <v>38</v>
      </c>
      <c r="O466">
        <v>1710000</v>
      </c>
      <c r="P466">
        <v>50</v>
      </c>
      <c r="Q466">
        <v>600000</v>
      </c>
      <c r="R466">
        <v>0</v>
      </c>
      <c r="S466">
        <v>0</v>
      </c>
      <c r="T466">
        <v>0</v>
      </c>
      <c r="U466">
        <v>0</v>
      </c>
      <c r="V466" s="28">
        <v>2310000</v>
      </c>
    </row>
    <row r="467" spans="1:22" s="19" customFormat="1" ht="15">
      <c r="A467" s="42" t="s">
        <v>17</v>
      </c>
      <c r="B467" s="42"/>
      <c r="C467" s="42"/>
      <c r="D467" s="42"/>
      <c r="E467" s="42"/>
      <c r="F467" s="18"/>
      <c r="G467" s="19">
        <v>1378</v>
      </c>
      <c r="H467" s="19">
        <v>74</v>
      </c>
      <c r="I467" s="19">
        <v>1452</v>
      </c>
      <c r="J467" s="19">
        <v>1989</v>
      </c>
      <c r="K467" s="19">
        <v>115</v>
      </c>
      <c r="L467" s="19">
        <v>92</v>
      </c>
      <c r="M467" s="19">
        <v>611</v>
      </c>
      <c r="N467" s="19">
        <v>613</v>
      </c>
      <c r="O467" s="19">
        <v>27585000</v>
      </c>
      <c r="P467" s="19">
        <v>1376</v>
      </c>
      <c r="Q467" s="19">
        <v>16512000</v>
      </c>
      <c r="R467" s="19">
        <v>41</v>
      </c>
      <c r="S467" s="19">
        <v>41</v>
      </c>
      <c r="T467" s="19">
        <v>2501000</v>
      </c>
      <c r="U467" s="19">
        <v>2760000</v>
      </c>
      <c r="V467" s="28">
        <v>49358000</v>
      </c>
    </row>
    <row r="468" spans="1:22" ht="15" customHeight="1">
      <c r="A468">
        <v>93</v>
      </c>
      <c r="B468" t="s">
        <v>105</v>
      </c>
      <c r="C468" t="s">
        <v>360</v>
      </c>
      <c r="D468" s="3">
        <v>105093000109</v>
      </c>
      <c r="E468" t="s">
        <v>630</v>
      </c>
      <c r="F468" s="3">
        <v>105093000079</v>
      </c>
      <c r="G468">
        <v>680</v>
      </c>
      <c r="H468">
        <v>0</v>
      </c>
      <c r="I468">
        <v>680</v>
      </c>
      <c r="J468">
        <v>735</v>
      </c>
      <c r="K468">
        <v>0</v>
      </c>
      <c r="L468">
        <v>0</v>
      </c>
      <c r="M468">
        <v>55</v>
      </c>
      <c r="N468">
        <v>55</v>
      </c>
      <c r="O468">
        <v>2475000</v>
      </c>
      <c r="P468">
        <v>680</v>
      </c>
      <c r="Q468">
        <v>8160000</v>
      </c>
      <c r="R468">
        <v>0</v>
      </c>
      <c r="S468">
        <v>0</v>
      </c>
      <c r="T468">
        <v>0</v>
      </c>
      <c r="U468">
        <v>0</v>
      </c>
      <c r="V468" s="28">
        <v>10635000</v>
      </c>
    </row>
    <row r="469" spans="1:22" ht="15" customHeight="1">
      <c r="A469">
        <v>0</v>
      </c>
      <c r="B469" t="s">
        <v>105</v>
      </c>
      <c r="C469" t="s">
        <v>360</v>
      </c>
      <c r="D469" s="3">
        <v>0</v>
      </c>
      <c r="E469" t="s">
        <v>631</v>
      </c>
      <c r="F469" s="3">
        <v>105093000109</v>
      </c>
      <c r="G469">
        <v>353</v>
      </c>
      <c r="H469">
        <v>86</v>
      </c>
      <c r="I469">
        <v>439</v>
      </c>
      <c r="J469">
        <v>473</v>
      </c>
      <c r="K469">
        <v>113</v>
      </c>
      <c r="L469">
        <v>292</v>
      </c>
      <c r="M469">
        <v>120</v>
      </c>
      <c r="N469">
        <v>120</v>
      </c>
      <c r="O469">
        <v>5400000</v>
      </c>
      <c r="P469">
        <v>353</v>
      </c>
      <c r="Q469">
        <v>4236000</v>
      </c>
      <c r="R469">
        <v>27</v>
      </c>
      <c r="S469">
        <v>27</v>
      </c>
      <c r="T469">
        <v>1647000</v>
      </c>
      <c r="U469">
        <v>8760000</v>
      </c>
      <c r="V469" s="28">
        <v>20043000</v>
      </c>
    </row>
    <row r="470" spans="1:22" ht="15" customHeight="1">
      <c r="A470">
        <v>0</v>
      </c>
      <c r="B470" t="s">
        <v>105</v>
      </c>
      <c r="C470" t="s">
        <v>325</v>
      </c>
      <c r="D470" s="3">
        <v>205093000014</v>
      </c>
      <c r="E470" t="s">
        <v>325</v>
      </c>
      <c r="F470" s="3">
        <v>205093000014</v>
      </c>
      <c r="G470">
        <v>89</v>
      </c>
      <c r="H470">
        <v>0</v>
      </c>
      <c r="I470">
        <v>89</v>
      </c>
      <c r="J470">
        <v>91</v>
      </c>
      <c r="K470">
        <v>0</v>
      </c>
      <c r="L470">
        <v>0</v>
      </c>
      <c r="M470">
        <v>2</v>
      </c>
      <c r="N470">
        <v>2</v>
      </c>
      <c r="O470">
        <v>90000</v>
      </c>
      <c r="P470">
        <v>89</v>
      </c>
      <c r="Q470">
        <v>1068000</v>
      </c>
      <c r="R470">
        <v>0</v>
      </c>
      <c r="S470">
        <v>0</v>
      </c>
      <c r="T470">
        <v>0</v>
      </c>
      <c r="U470">
        <v>0</v>
      </c>
      <c r="V470" s="28">
        <v>1158000</v>
      </c>
    </row>
    <row r="471" spans="1:22" ht="15" customHeight="1">
      <c r="A471">
        <v>0</v>
      </c>
      <c r="B471" t="s">
        <v>105</v>
      </c>
      <c r="C471" t="s">
        <v>632</v>
      </c>
      <c r="D471" s="3">
        <v>205093000031</v>
      </c>
      <c r="E471" t="s">
        <v>632</v>
      </c>
      <c r="F471" s="3">
        <v>205093000031</v>
      </c>
      <c r="G471">
        <v>50</v>
      </c>
      <c r="H471">
        <v>0</v>
      </c>
      <c r="I471">
        <v>50</v>
      </c>
      <c r="J471">
        <v>46</v>
      </c>
      <c r="K471">
        <v>0</v>
      </c>
      <c r="L471">
        <v>0</v>
      </c>
      <c r="M471">
        <v>-4</v>
      </c>
      <c r="N471">
        <v>0</v>
      </c>
      <c r="O471">
        <v>0</v>
      </c>
      <c r="P471">
        <v>46</v>
      </c>
      <c r="Q471">
        <v>552000</v>
      </c>
      <c r="R471">
        <v>0</v>
      </c>
      <c r="S471">
        <v>0</v>
      </c>
      <c r="T471">
        <v>0</v>
      </c>
      <c r="U471">
        <v>0</v>
      </c>
      <c r="V471" s="28">
        <v>552000</v>
      </c>
    </row>
    <row r="472" spans="1:22" ht="15" customHeight="1">
      <c r="A472">
        <v>0</v>
      </c>
      <c r="B472" t="s">
        <v>105</v>
      </c>
      <c r="C472" t="s">
        <v>633</v>
      </c>
      <c r="D472" s="3">
        <v>205093000057</v>
      </c>
      <c r="E472" t="s">
        <v>633</v>
      </c>
      <c r="F472" s="3">
        <v>205093000057</v>
      </c>
      <c r="G472">
        <v>22</v>
      </c>
      <c r="H472">
        <v>0</v>
      </c>
      <c r="I472">
        <v>22</v>
      </c>
      <c r="J472">
        <v>29</v>
      </c>
      <c r="K472">
        <v>0</v>
      </c>
      <c r="L472">
        <v>0</v>
      </c>
      <c r="M472">
        <v>7</v>
      </c>
      <c r="N472">
        <v>7</v>
      </c>
      <c r="O472">
        <v>315000</v>
      </c>
      <c r="P472">
        <v>22</v>
      </c>
      <c r="Q472">
        <v>264000</v>
      </c>
      <c r="R472">
        <v>0</v>
      </c>
      <c r="S472">
        <v>0</v>
      </c>
      <c r="T472">
        <v>0</v>
      </c>
      <c r="U472">
        <v>0</v>
      </c>
      <c r="V472" s="28">
        <v>579000</v>
      </c>
    </row>
    <row r="473" spans="1:22" ht="15" customHeight="1">
      <c r="A473">
        <v>0</v>
      </c>
      <c r="B473" t="s">
        <v>105</v>
      </c>
      <c r="C473" t="s">
        <v>634</v>
      </c>
      <c r="D473" s="3">
        <v>205093000065</v>
      </c>
      <c r="E473" t="s">
        <v>634</v>
      </c>
      <c r="F473" s="3">
        <v>205093000065</v>
      </c>
      <c r="G473">
        <v>77</v>
      </c>
      <c r="H473">
        <v>0</v>
      </c>
      <c r="I473">
        <v>77</v>
      </c>
      <c r="J473">
        <v>94</v>
      </c>
      <c r="K473">
        <v>0</v>
      </c>
      <c r="L473">
        <v>0</v>
      </c>
      <c r="M473">
        <v>17</v>
      </c>
      <c r="N473">
        <v>17</v>
      </c>
      <c r="O473">
        <v>765000</v>
      </c>
      <c r="P473">
        <v>77</v>
      </c>
      <c r="Q473">
        <v>924000</v>
      </c>
      <c r="R473">
        <v>0</v>
      </c>
      <c r="S473">
        <v>0</v>
      </c>
      <c r="T473">
        <v>0</v>
      </c>
      <c r="U473">
        <v>0</v>
      </c>
      <c r="V473" s="28">
        <v>1689000</v>
      </c>
    </row>
    <row r="474" spans="1:22" ht="15" customHeight="1">
      <c r="A474">
        <v>0</v>
      </c>
      <c r="B474" t="s">
        <v>105</v>
      </c>
      <c r="C474" t="s">
        <v>635</v>
      </c>
      <c r="D474" s="3">
        <v>205093000111</v>
      </c>
      <c r="E474" t="s">
        <v>635</v>
      </c>
      <c r="F474" s="3">
        <v>205093000111</v>
      </c>
      <c r="G474">
        <v>23</v>
      </c>
      <c r="H474">
        <v>0</v>
      </c>
      <c r="I474">
        <v>23</v>
      </c>
      <c r="J474">
        <v>33</v>
      </c>
      <c r="K474">
        <v>0</v>
      </c>
      <c r="L474">
        <v>0</v>
      </c>
      <c r="M474">
        <v>10</v>
      </c>
      <c r="N474">
        <v>10</v>
      </c>
      <c r="O474">
        <v>450000</v>
      </c>
      <c r="P474">
        <v>23</v>
      </c>
      <c r="Q474">
        <v>276000</v>
      </c>
      <c r="R474">
        <v>0</v>
      </c>
      <c r="S474">
        <v>0</v>
      </c>
      <c r="T474">
        <v>0</v>
      </c>
      <c r="U474">
        <v>0</v>
      </c>
      <c r="V474" s="28">
        <v>726000</v>
      </c>
    </row>
    <row r="475" spans="1:22" ht="15" customHeight="1">
      <c r="A475">
        <v>0</v>
      </c>
      <c r="B475" t="s">
        <v>105</v>
      </c>
      <c r="C475" t="s">
        <v>636</v>
      </c>
      <c r="D475" s="3">
        <v>205093000138</v>
      </c>
      <c r="E475" t="s">
        <v>636</v>
      </c>
      <c r="F475" s="3">
        <v>205093000138</v>
      </c>
      <c r="G475">
        <v>79</v>
      </c>
      <c r="H475">
        <v>0</v>
      </c>
      <c r="I475">
        <v>79</v>
      </c>
      <c r="J475">
        <v>72</v>
      </c>
      <c r="K475">
        <v>0</v>
      </c>
      <c r="L475">
        <v>0</v>
      </c>
      <c r="M475">
        <v>-7</v>
      </c>
      <c r="N475">
        <v>0</v>
      </c>
      <c r="O475">
        <v>0</v>
      </c>
      <c r="P475">
        <v>72</v>
      </c>
      <c r="Q475">
        <v>864000</v>
      </c>
      <c r="R475">
        <v>0</v>
      </c>
      <c r="S475">
        <v>0</v>
      </c>
      <c r="T475">
        <v>0</v>
      </c>
      <c r="U475">
        <v>0</v>
      </c>
      <c r="V475" s="28">
        <v>864000</v>
      </c>
    </row>
    <row r="476" spans="1:22" ht="15" customHeight="1">
      <c r="A476">
        <v>0</v>
      </c>
      <c r="B476" t="s">
        <v>105</v>
      </c>
      <c r="C476" t="s">
        <v>637</v>
      </c>
      <c r="D476" s="3">
        <v>205093000154</v>
      </c>
      <c r="E476" t="s">
        <v>637</v>
      </c>
      <c r="F476" s="3">
        <v>205093000154</v>
      </c>
      <c r="G476">
        <v>27</v>
      </c>
      <c r="H476">
        <v>0</v>
      </c>
      <c r="I476">
        <v>27</v>
      </c>
      <c r="J476">
        <v>46</v>
      </c>
      <c r="K476">
        <v>0</v>
      </c>
      <c r="L476">
        <v>0</v>
      </c>
      <c r="M476">
        <v>19</v>
      </c>
      <c r="N476">
        <v>19</v>
      </c>
      <c r="O476">
        <v>855000</v>
      </c>
      <c r="P476">
        <v>27</v>
      </c>
      <c r="Q476">
        <v>324000</v>
      </c>
      <c r="R476">
        <v>0</v>
      </c>
      <c r="S476">
        <v>0</v>
      </c>
      <c r="T476">
        <v>0</v>
      </c>
      <c r="U476">
        <v>0</v>
      </c>
      <c r="V476" s="28">
        <v>1179000</v>
      </c>
    </row>
    <row r="477" spans="1:22" ht="15" customHeight="1">
      <c r="A477">
        <v>0</v>
      </c>
      <c r="B477" t="s">
        <v>105</v>
      </c>
      <c r="C477" t="s">
        <v>638</v>
      </c>
      <c r="D477" s="3">
        <v>205093000171</v>
      </c>
      <c r="E477" t="s">
        <v>638</v>
      </c>
      <c r="F477" s="3">
        <v>205093000171</v>
      </c>
      <c r="G477">
        <v>43</v>
      </c>
      <c r="H477">
        <v>0</v>
      </c>
      <c r="I477">
        <v>43</v>
      </c>
      <c r="J477">
        <v>50</v>
      </c>
      <c r="K477">
        <v>0</v>
      </c>
      <c r="L477">
        <v>0</v>
      </c>
      <c r="M477">
        <v>7</v>
      </c>
      <c r="N477">
        <v>7</v>
      </c>
      <c r="O477">
        <v>315000</v>
      </c>
      <c r="P477">
        <v>43</v>
      </c>
      <c r="Q477">
        <v>516000</v>
      </c>
      <c r="R477">
        <v>0</v>
      </c>
      <c r="S477">
        <v>0</v>
      </c>
      <c r="T477">
        <v>0</v>
      </c>
      <c r="U477">
        <v>0</v>
      </c>
      <c r="V477" s="28">
        <v>831000</v>
      </c>
    </row>
    <row r="478" spans="1:22" ht="15" customHeight="1">
      <c r="A478">
        <v>0</v>
      </c>
      <c r="B478" t="s">
        <v>105</v>
      </c>
      <c r="C478" t="s">
        <v>639</v>
      </c>
      <c r="D478" s="3">
        <v>205093000189</v>
      </c>
      <c r="E478" t="s">
        <v>639</v>
      </c>
      <c r="F478" s="3">
        <v>205093000189</v>
      </c>
      <c r="G478">
        <v>36</v>
      </c>
      <c r="H478">
        <v>0</v>
      </c>
      <c r="I478">
        <v>36</v>
      </c>
      <c r="J478">
        <v>39</v>
      </c>
      <c r="K478">
        <v>0</v>
      </c>
      <c r="L478">
        <v>0</v>
      </c>
      <c r="M478">
        <v>3</v>
      </c>
      <c r="N478">
        <v>3</v>
      </c>
      <c r="O478">
        <v>135000</v>
      </c>
      <c r="P478">
        <v>36</v>
      </c>
      <c r="Q478">
        <v>432000</v>
      </c>
      <c r="R478">
        <v>0</v>
      </c>
      <c r="S478">
        <v>0</v>
      </c>
      <c r="T478">
        <v>0</v>
      </c>
      <c r="U478">
        <v>0</v>
      </c>
      <c r="V478" s="28">
        <v>567000</v>
      </c>
    </row>
    <row r="479" spans="1:22" ht="15" customHeight="1">
      <c r="A479">
        <v>0</v>
      </c>
      <c r="B479" t="s">
        <v>105</v>
      </c>
      <c r="C479" t="s">
        <v>640</v>
      </c>
      <c r="D479" s="3">
        <v>205093000197</v>
      </c>
      <c r="E479" t="s">
        <v>640</v>
      </c>
      <c r="F479" s="3">
        <v>205093000197</v>
      </c>
      <c r="G479">
        <v>51</v>
      </c>
      <c r="H479">
        <v>0</v>
      </c>
      <c r="I479">
        <v>51</v>
      </c>
      <c r="J479">
        <v>47</v>
      </c>
      <c r="K479">
        <v>0</v>
      </c>
      <c r="L479">
        <v>0</v>
      </c>
      <c r="M479">
        <v>-4</v>
      </c>
      <c r="N479">
        <v>0</v>
      </c>
      <c r="O479">
        <v>0</v>
      </c>
      <c r="P479">
        <v>47</v>
      </c>
      <c r="Q479">
        <v>564000</v>
      </c>
      <c r="R479">
        <v>0</v>
      </c>
      <c r="S479">
        <v>0</v>
      </c>
      <c r="T479">
        <v>0</v>
      </c>
      <c r="U479">
        <v>0</v>
      </c>
      <c r="V479" s="28">
        <v>564000</v>
      </c>
    </row>
    <row r="480" spans="1:22" ht="15" customHeight="1">
      <c r="A480">
        <v>0</v>
      </c>
      <c r="B480" t="s">
        <v>105</v>
      </c>
      <c r="C480" t="s">
        <v>641</v>
      </c>
      <c r="D480" s="3">
        <v>205093000201</v>
      </c>
      <c r="E480" t="s">
        <v>641</v>
      </c>
      <c r="F480" s="3">
        <v>205093000201</v>
      </c>
      <c r="G480">
        <v>46</v>
      </c>
      <c r="H480">
        <v>0</v>
      </c>
      <c r="I480">
        <v>46</v>
      </c>
      <c r="J480">
        <v>51</v>
      </c>
      <c r="K480">
        <v>0</v>
      </c>
      <c r="L480">
        <v>0</v>
      </c>
      <c r="M480">
        <v>5</v>
      </c>
      <c r="N480">
        <v>5</v>
      </c>
      <c r="O480">
        <v>225000</v>
      </c>
      <c r="P480">
        <v>46</v>
      </c>
      <c r="Q480">
        <v>552000</v>
      </c>
      <c r="R480">
        <v>0</v>
      </c>
      <c r="S480">
        <v>0</v>
      </c>
      <c r="T480">
        <v>0</v>
      </c>
      <c r="U480">
        <v>0</v>
      </c>
      <c r="V480" s="28">
        <v>777000</v>
      </c>
    </row>
    <row r="481" spans="1:22" ht="15" customHeight="1">
      <c r="A481">
        <v>0</v>
      </c>
      <c r="B481" t="s">
        <v>105</v>
      </c>
      <c r="C481" t="s">
        <v>642</v>
      </c>
      <c r="D481" s="3">
        <v>205093000219</v>
      </c>
      <c r="E481" t="s">
        <v>642</v>
      </c>
      <c r="F481" s="3">
        <v>205093000219</v>
      </c>
      <c r="G481">
        <v>10</v>
      </c>
      <c r="H481">
        <v>0</v>
      </c>
      <c r="I481">
        <v>10</v>
      </c>
      <c r="J481">
        <v>19</v>
      </c>
      <c r="K481">
        <v>0</v>
      </c>
      <c r="L481">
        <v>0</v>
      </c>
      <c r="M481">
        <v>9</v>
      </c>
      <c r="N481">
        <v>9</v>
      </c>
      <c r="O481">
        <v>405000</v>
      </c>
      <c r="P481">
        <v>10</v>
      </c>
      <c r="Q481">
        <v>120000</v>
      </c>
      <c r="R481">
        <v>0</v>
      </c>
      <c r="S481">
        <v>0</v>
      </c>
      <c r="T481">
        <v>0</v>
      </c>
      <c r="U481">
        <v>0</v>
      </c>
      <c r="V481" s="28">
        <v>525000</v>
      </c>
    </row>
    <row r="482" spans="1:22" ht="15" customHeight="1">
      <c r="A482">
        <v>0</v>
      </c>
      <c r="B482" t="s">
        <v>105</v>
      </c>
      <c r="C482" t="s">
        <v>643</v>
      </c>
      <c r="D482" s="3">
        <v>205093000227</v>
      </c>
      <c r="E482" t="s">
        <v>643</v>
      </c>
      <c r="F482" s="3">
        <v>205093000227</v>
      </c>
      <c r="G482">
        <v>60</v>
      </c>
      <c r="H482">
        <v>0</v>
      </c>
      <c r="I482">
        <v>60</v>
      </c>
      <c r="J482">
        <v>78</v>
      </c>
      <c r="K482">
        <v>0</v>
      </c>
      <c r="L482">
        <v>0</v>
      </c>
      <c r="M482">
        <v>18</v>
      </c>
      <c r="N482">
        <v>18</v>
      </c>
      <c r="O482">
        <v>810000</v>
      </c>
      <c r="P482">
        <v>60</v>
      </c>
      <c r="Q482">
        <v>720000</v>
      </c>
      <c r="R482">
        <v>0</v>
      </c>
      <c r="S482">
        <v>0</v>
      </c>
      <c r="T482">
        <v>0</v>
      </c>
      <c r="U482">
        <v>0</v>
      </c>
      <c r="V482" s="28">
        <v>1530000</v>
      </c>
    </row>
    <row r="483" spans="1:22" ht="15" customHeight="1">
      <c r="A483">
        <v>0</v>
      </c>
      <c r="B483" t="s">
        <v>105</v>
      </c>
      <c r="C483" t="s">
        <v>644</v>
      </c>
      <c r="D483" s="3">
        <v>205093000235</v>
      </c>
      <c r="E483" t="s">
        <v>644</v>
      </c>
      <c r="F483" s="3">
        <v>205093000235</v>
      </c>
      <c r="G483">
        <v>31</v>
      </c>
      <c r="H483">
        <v>0</v>
      </c>
      <c r="I483">
        <v>31</v>
      </c>
      <c r="J483">
        <v>40</v>
      </c>
      <c r="K483">
        <v>0</v>
      </c>
      <c r="L483">
        <v>0</v>
      </c>
      <c r="M483">
        <v>9</v>
      </c>
      <c r="N483">
        <v>9</v>
      </c>
      <c r="O483">
        <v>405000</v>
      </c>
      <c r="P483">
        <v>31</v>
      </c>
      <c r="Q483">
        <v>372000</v>
      </c>
      <c r="R483">
        <v>0</v>
      </c>
      <c r="S483">
        <v>0</v>
      </c>
      <c r="T483">
        <v>0</v>
      </c>
      <c r="U483">
        <v>0</v>
      </c>
      <c r="V483" s="28">
        <v>777000</v>
      </c>
    </row>
    <row r="484" spans="1:22" ht="15" customHeight="1">
      <c r="A484">
        <v>0</v>
      </c>
      <c r="B484" t="s">
        <v>105</v>
      </c>
      <c r="C484" t="s">
        <v>645</v>
      </c>
      <c r="D484" s="3">
        <v>205093000243</v>
      </c>
      <c r="E484" t="s">
        <v>645</v>
      </c>
      <c r="F484" s="3">
        <v>205093000243</v>
      </c>
      <c r="G484">
        <v>65</v>
      </c>
      <c r="H484">
        <v>0</v>
      </c>
      <c r="I484">
        <v>65</v>
      </c>
      <c r="J484">
        <v>85</v>
      </c>
      <c r="K484">
        <v>0</v>
      </c>
      <c r="L484">
        <v>0</v>
      </c>
      <c r="M484">
        <v>20</v>
      </c>
      <c r="N484">
        <v>20</v>
      </c>
      <c r="O484">
        <v>900000</v>
      </c>
      <c r="P484">
        <v>65</v>
      </c>
      <c r="Q484">
        <v>780000</v>
      </c>
      <c r="R484">
        <v>0</v>
      </c>
      <c r="S484">
        <v>0</v>
      </c>
      <c r="T484">
        <v>0</v>
      </c>
      <c r="U484">
        <v>0</v>
      </c>
      <c r="V484" s="28">
        <v>1680000</v>
      </c>
    </row>
    <row r="485" spans="1:22" ht="15" customHeight="1">
      <c r="A485">
        <v>0</v>
      </c>
      <c r="B485" t="s">
        <v>105</v>
      </c>
      <c r="C485" t="s">
        <v>646</v>
      </c>
      <c r="D485" s="3">
        <v>205093000260</v>
      </c>
      <c r="E485" t="s">
        <v>647</v>
      </c>
      <c r="F485" s="3">
        <v>205093000090</v>
      </c>
      <c r="G485">
        <v>204</v>
      </c>
      <c r="H485">
        <v>0</v>
      </c>
      <c r="I485">
        <v>204</v>
      </c>
      <c r="J485">
        <v>253</v>
      </c>
      <c r="K485">
        <v>0</v>
      </c>
      <c r="L485">
        <v>0</v>
      </c>
      <c r="M485">
        <v>49</v>
      </c>
      <c r="N485">
        <v>49</v>
      </c>
      <c r="O485">
        <v>2205000</v>
      </c>
      <c r="P485">
        <v>204</v>
      </c>
      <c r="Q485">
        <v>2448000</v>
      </c>
      <c r="R485">
        <v>0</v>
      </c>
      <c r="S485">
        <v>0</v>
      </c>
      <c r="T485">
        <v>0</v>
      </c>
      <c r="U485">
        <v>0</v>
      </c>
      <c r="V485" s="28">
        <v>4653000</v>
      </c>
    </row>
    <row r="486" spans="1:22" ht="15" customHeight="1">
      <c r="A486">
        <v>0</v>
      </c>
      <c r="B486" t="s">
        <v>105</v>
      </c>
      <c r="C486" t="s">
        <v>646</v>
      </c>
      <c r="D486" s="3">
        <v>0</v>
      </c>
      <c r="E486" t="s">
        <v>648</v>
      </c>
      <c r="F486" s="3">
        <v>205093000260</v>
      </c>
      <c r="G486">
        <v>171</v>
      </c>
      <c r="H486">
        <v>45</v>
      </c>
      <c r="I486">
        <v>216</v>
      </c>
      <c r="J486">
        <v>230</v>
      </c>
      <c r="K486">
        <v>69</v>
      </c>
      <c r="L486">
        <v>0</v>
      </c>
      <c r="M486">
        <v>59</v>
      </c>
      <c r="N486">
        <v>59</v>
      </c>
      <c r="O486">
        <v>2655000</v>
      </c>
      <c r="P486">
        <v>171</v>
      </c>
      <c r="Q486">
        <v>2052000</v>
      </c>
      <c r="R486">
        <v>24</v>
      </c>
      <c r="S486">
        <v>24</v>
      </c>
      <c r="T486">
        <v>1464000</v>
      </c>
      <c r="U486">
        <v>0</v>
      </c>
      <c r="V486" s="28">
        <v>6171000</v>
      </c>
    </row>
    <row r="487" spans="1:22" ht="15" customHeight="1">
      <c r="A487">
        <v>0</v>
      </c>
      <c r="B487" t="s">
        <v>105</v>
      </c>
      <c r="C487" t="s">
        <v>649</v>
      </c>
      <c r="D487" s="3">
        <v>205093000308</v>
      </c>
      <c r="E487" t="s">
        <v>649</v>
      </c>
      <c r="F487" s="3">
        <v>205093000308</v>
      </c>
      <c r="G487">
        <v>51</v>
      </c>
      <c r="H487">
        <v>0</v>
      </c>
      <c r="I487">
        <v>51</v>
      </c>
      <c r="J487">
        <v>53</v>
      </c>
      <c r="K487">
        <v>0</v>
      </c>
      <c r="L487">
        <v>0</v>
      </c>
      <c r="M487">
        <v>2</v>
      </c>
      <c r="N487">
        <v>2</v>
      </c>
      <c r="O487">
        <v>90000</v>
      </c>
      <c r="P487">
        <v>51</v>
      </c>
      <c r="Q487">
        <v>612000</v>
      </c>
      <c r="R487">
        <v>0</v>
      </c>
      <c r="S487">
        <v>0</v>
      </c>
      <c r="T487">
        <v>0</v>
      </c>
      <c r="U487">
        <v>0</v>
      </c>
      <c r="V487" s="28">
        <v>702000</v>
      </c>
    </row>
    <row r="488" spans="1:22" ht="15" customHeight="1">
      <c r="A488">
        <v>0</v>
      </c>
      <c r="B488" t="s">
        <v>105</v>
      </c>
      <c r="C488" t="s">
        <v>650</v>
      </c>
      <c r="D488" s="3">
        <v>205093000316</v>
      </c>
      <c r="E488" t="s">
        <v>650</v>
      </c>
      <c r="F488" s="3">
        <v>205093000316</v>
      </c>
      <c r="G488">
        <v>50</v>
      </c>
      <c r="H488">
        <v>0</v>
      </c>
      <c r="I488">
        <v>50</v>
      </c>
      <c r="J488">
        <v>48</v>
      </c>
      <c r="K488">
        <v>0</v>
      </c>
      <c r="L488">
        <v>0</v>
      </c>
      <c r="M488">
        <v>-2</v>
      </c>
      <c r="N488">
        <v>0</v>
      </c>
      <c r="O488">
        <v>0</v>
      </c>
      <c r="P488">
        <v>48</v>
      </c>
      <c r="Q488">
        <v>576000</v>
      </c>
      <c r="R488">
        <v>0</v>
      </c>
      <c r="S488">
        <v>0</v>
      </c>
      <c r="T488">
        <v>0</v>
      </c>
      <c r="U488">
        <v>0</v>
      </c>
      <c r="V488" s="28">
        <v>576000</v>
      </c>
    </row>
    <row r="489" spans="1:22" ht="15" customHeight="1">
      <c r="A489">
        <v>0</v>
      </c>
      <c r="B489" t="s">
        <v>105</v>
      </c>
      <c r="C489" t="s">
        <v>651</v>
      </c>
      <c r="D489" s="3">
        <v>205093000324</v>
      </c>
      <c r="E489" t="s">
        <v>651</v>
      </c>
      <c r="F489" s="3">
        <v>205093000324</v>
      </c>
      <c r="G489">
        <v>39</v>
      </c>
      <c r="H489">
        <v>0</v>
      </c>
      <c r="I489">
        <v>39</v>
      </c>
      <c r="J489">
        <v>36</v>
      </c>
      <c r="K489">
        <v>0</v>
      </c>
      <c r="L489">
        <v>0</v>
      </c>
      <c r="M489">
        <v>-3</v>
      </c>
      <c r="N489">
        <v>0</v>
      </c>
      <c r="O489">
        <v>0</v>
      </c>
      <c r="P489">
        <v>36</v>
      </c>
      <c r="Q489">
        <v>432000</v>
      </c>
      <c r="R489">
        <v>0</v>
      </c>
      <c r="S489">
        <v>0</v>
      </c>
      <c r="T489">
        <v>0</v>
      </c>
      <c r="U489">
        <v>0</v>
      </c>
      <c r="V489" s="28">
        <v>432000</v>
      </c>
    </row>
    <row r="490" spans="1:22" ht="15" customHeight="1">
      <c r="A490">
        <v>0</v>
      </c>
      <c r="B490" t="s">
        <v>105</v>
      </c>
      <c r="C490" t="s">
        <v>652</v>
      </c>
      <c r="D490" s="3">
        <v>205093000341</v>
      </c>
      <c r="E490" t="s">
        <v>652</v>
      </c>
      <c r="F490" s="3">
        <v>205093000341</v>
      </c>
      <c r="G490">
        <v>53</v>
      </c>
      <c r="H490">
        <v>0</v>
      </c>
      <c r="I490">
        <v>53</v>
      </c>
      <c r="J490">
        <v>70</v>
      </c>
      <c r="K490">
        <v>0</v>
      </c>
      <c r="L490">
        <v>0</v>
      </c>
      <c r="M490">
        <v>17</v>
      </c>
      <c r="N490">
        <v>17</v>
      </c>
      <c r="O490">
        <v>765000</v>
      </c>
      <c r="P490">
        <v>53</v>
      </c>
      <c r="Q490">
        <v>636000</v>
      </c>
      <c r="R490">
        <v>0</v>
      </c>
      <c r="S490">
        <v>0</v>
      </c>
      <c r="T490">
        <v>0</v>
      </c>
      <c r="U490">
        <v>0</v>
      </c>
      <c r="V490" s="28">
        <v>1401000</v>
      </c>
    </row>
    <row r="491" spans="1:22" ht="15" customHeight="1">
      <c r="A491">
        <v>0</v>
      </c>
      <c r="B491" t="s">
        <v>105</v>
      </c>
      <c r="C491" t="s">
        <v>653</v>
      </c>
      <c r="D491" s="3">
        <v>205093000359</v>
      </c>
      <c r="E491" t="s">
        <v>653</v>
      </c>
      <c r="F491" s="3">
        <v>205093000359</v>
      </c>
      <c r="G491">
        <v>14</v>
      </c>
      <c r="H491">
        <v>0</v>
      </c>
      <c r="I491">
        <v>14</v>
      </c>
      <c r="J491">
        <v>26</v>
      </c>
      <c r="K491">
        <v>0</v>
      </c>
      <c r="L491">
        <v>0</v>
      </c>
      <c r="M491">
        <v>12</v>
      </c>
      <c r="N491">
        <v>12</v>
      </c>
      <c r="O491">
        <v>540000</v>
      </c>
      <c r="P491">
        <v>14</v>
      </c>
      <c r="Q491">
        <v>168000</v>
      </c>
      <c r="R491">
        <v>0</v>
      </c>
      <c r="S491">
        <v>0</v>
      </c>
      <c r="T491">
        <v>0</v>
      </c>
      <c r="U491">
        <v>0</v>
      </c>
      <c r="V491" s="28">
        <v>708000</v>
      </c>
    </row>
    <row r="492" spans="1:22" ht="15" customHeight="1">
      <c r="A492">
        <v>0</v>
      </c>
      <c r="B492" t="s">
        <v>105</v>
      </c>
      <c r="C492" t="s">
        <v>513</v>
      </c>
      <c r="D492" s="3">
        <v>205093000391</v>
      </c>
      <c r="E492" t="s">
        <v>513</v>
      </c>
      <c r="F492" s="3">
        <v>205093000391</v>
      </c>
      <c r="G492">
        <v>29</v>
      </c>
      <c r="H492">
        <v>0</v>
      </c>
      <c r="I492">
        <v>29</v>
      </c>
      <c r="J492">
        <v>31</v>
      </c>
      <c r="K492">
        <v>0</v>
      </c>
      <c r="L492">
        <v>0</v>
      </c>
      <c r="M492">
        <v>2</v>
      </c>
      <c r="N492">
        <v>2</v>
      </c>
      <c r="O492">
        <v>90000</v>
      </c>
      <c r="P492">
        <v>29</v>
      </c>
      <c r="Q492">
        <v>348000</v>
      </c>
      <c r="R492">
        <v>0</v>
      </c>
      <c r="S492">
        <v>0</v>
      </c>
      <c r="T492">
        <v>0</v>
      </c>
      <c r="U492">
        <v>0</v>
      </c>
      <c r="V492" s="28">
        <v>438000</v>
      </c>
    </row>
    <row r="493" spans="1:22" ht="15" customHeight="1">
      <c r="A493">
        <v>0</v>
      </c>
      <c r="B493" t="s">
        <v>105</v>
      </c>
      <c r="C493" t="s">
        <v>654</v>
      </c>
      <c r="D493" s="3">
        <v>205093000413</v>
      </c>
      <c r="E493" t="s">
        <v>654</v>
      </c>
      <c r="F493" s="3">
        <v>205093000413</v>
      </c>
      <c r="G493">
        <v>11</v>
      </c>
      <c r="H493">
        <v>0</v>
      </c>
      <c r="I493">
        <v>11</v>
      </c>
      <c r="J493">
        <v>13</v>
      </c>
      <c r="K493">
        <v>0</v>
      </c>
      <c r="L493">
        <v>0</v>
      </c>
      <c r="M493">
        <v>2</v>
      </c>
      <c r="N493">
        <v>2</v>
      </c>
      <c r="O493">
        <v>90000</v>
      </c>
      <c r="P493">
        <v>11</v>
      </c>
      <c r="Q493">
        <v>132000</v>
      </c>
      <c r="R493">
        <v>0</v>
      </c>
      <c r="S493">
        <v>0</v>
      </c>
      <c r="T493">
        <v>0</v>
      </c>
      <c r="U493">
        <v>0</v>
      </c>
      <c r="V493" s="28">
        <v>222000</v>
      </c>
    </row>
    <row r="494" spans="1:22" ht="15" customHeight="1">
      <c r="A494">
        <v>0</v>
      </c>
      <c r="B494" t="s">
        <v>105</v>
      </c>
      <c r="C494" t="s">
        <v>655</v>
      </c>
      <c r="D494" s="3">
        <v>205093000430</v>
      </c>
      <c r="E494" t="s">
        <v>655</v>
      </c>
      <c r="F494" s="3">
        <v>205093000430</v>
      </c>
      <c r="G494">
        <v>33</v>
      </c>
      <c r="H494">
        <v>0</v>
      </c>
      <c r="I494">
        <v>33</v>
      </c>
      <c r="J494">
        <v>38</v>
      </c>
      <c r="K494">
        <v>0</v>
      </c>
      <c r="L494">
        <v>0</v>
      </c>
      <c r="M494">
        <v>5</v>
      </c>
      <c r="N494">
        <v>5</v>
      </c>
      <c r="O494">
        <v>225000</v>
      </c>
      <c r="P494">
        <v>33</v>
      </c>
      <c r="Q494">
        <v>396000</v>
      </c>
      <c r="R494">
        <v>0</v>
      </c>
      <c r="S494">
        <v>0</v>
      </c>
      <c r="T494">
        <v>0</v>
      </c>
      <c r="U494">
        <v>0</v>
      </c>
      <c r="V494" s="28">
        <v>621000</v>
      </c>
    </row>
    <row r="495" spans="1:22" ht="15" customHeight="1">
      <c r="A495">
        <v>0</v>
      </c>
      <c r="B495" t="s">
        <v>105</v>
      </c>
      <c r="C495" t="s">
        <v>656</v>
      </c>
      <c r="D495" s="3">
        <v>205093000499</v>
      </c>
      <c r="E495" t="s">
        <v>656</v>
      </c>
      <c r="F495" s="3">
        <v>205093000499</v>
      </c>
      <c r="G495">
        <v>82</v>
      </c>
      <c r="H495">
        <v>0</v>
      </c>
      <c r="I495">
        <v>82</v>
      </c>
      <c r="J495">
        <v>75</v>
      </c>
      <c r="K495">
        <v>0</v>
      </c>
      <c r="L495">
        <v>0</v>
      </c>
      <c r="M495">
        <v>-7</v>
      </c>
      <c r="N495">
        <v>0</v>
      </c>
      <c r="O495">
        <v>0</v>
      </c>
      <c r="P495">
        <v>75</v>
      </c>
      <c r="Q495">
        <v>900000</v>
      </c>
      <c r="R495">
        <v>0</v>
      </c>
      <c r="S495">
        <v>0</v>
      </c>
      <c r="T495">
        <v>0</v>
      </c>
      <c r="U495">
        <v>0</v>
      </c>
      <c r="V495" s="28">
        <v>900000</v>
      </c>
    </row>
    <row r="496" spans="1:22" ht="15" customHeight="1">
      <c r="A496">
        <v>0</v>
      </c>
      <c r="B496" t="s">
        <v>105</v>
      </c>
      <c r="C496" t="s">
        <v>399</v>
      </c>
      <c r="D496" s="3">
        <v>205093000529</v>
      </c>
      <c r="E496" t="s">
        <v>399</v>
      </c>
      <c r="F496" s="3">
        <v>205093000529</v>
      </c>
      <c r="G496">
        <v>30</v>
      </c>
      <c r="H496">
        <v>0</v>
      </c>
      <c r="I496">
        <v>30</v>
      </c>
      <c r="J496">
        <v>50</v>
      </c>
      <c r="K496">
        <v>0</v>
      </c>
      <c r="L496">
        <v>0</v>
      </c>
      <c r="M496">
        <v>20</v>
      </c>
      <c r="N496">
        <v>20</v>
      </c>
      <c r="O496">
        <v>900000</v>
      </c>
      <c r="P496">
        <v>30</v>
      </c>
      <c r="Q496">
        <v>360000</v>
      </c>
      <c r="R496">
        <v>0</v>
      </c>
      <c r="S496">
        <v>0</v>
      </c>
      <c r="T496">
        <v>0</v>
      </c>
      <c r="U496">
        <v>0</v>
      </c>
      <c r="V496" s="28">
        <v>1260000</v>
      </c>
    </row>
    <row r="497" spans="1:22" ht="15" customHeight="1">
      <c r="A497">
        <v>0</v>
      </c>
      <c r="B497" t="s">
        <v>105</v>
      </c>
      <c r="C497" t="s">
        <v>657</v>
      </c>
      <c r="D497" s="3">
        <v>205093000537</v>
      </c>
      <c r="E497" t="s">
        <v>657</v>
      </c>
      <c r="F497" s="3">
        <v>205093000537</v>
      </c>
      <c r="G497">
        <v>42</v>
      </c>
      <c r="H497">
        <v>0</v>
      </c>
      <c r="I497">
        <v>42</v>
      </c>
      <c r="J497">
        <v>53</v>
      </c>
      <c r="K497">
        <v>0</v>
      </c>
      <c r="L497">
        <v>0</v>
      </c>
      <c r="M497">
        <v>11</v>
      </c>
      <c r="N497">
        <v>11</v>
      </c>
      <c r="O497">
        <v>495000</v>
      </c>
      <c r="P497">
        <v>42</v>
      </c>
      <c r="Q497">
        <v>504000</v>
      </c>
      <c r="R497">
        <v>0</v>
      </c>
      <c r="S497">
        <v>0</v>
      </c>
      <c r="T497">
        <v>0</v>
      </c>
      <c r="U497">
        <v>0</v>
      </c>
      <c r="V497" s="28">
        <v>999000</v>
      </c>
    </row>
    <row r="498" spans="1:22" ht="15" customHeight="1">
      <c r="A498">
        <v>0</v>
      </c>
      <c r="B498" t="s">
        <v>105</v>
      </c>
      <c r="C498" t="s">
        <v>658</v>
      </c>
      <c r="D498" s="3">
        <v>205093000545</v>
      </c>
      <c r="E498" t="s">
        <v>658</v>
      </c>
      <c r="F498" s="3">
        <v>205093000545</v>
      </c>
      <c r="G498">
        <v>31</v>
      </c>
      <c r="H498">
        <v>0</v>
      </c>
      <c r="I498">
        <v>31</v>
      </c>
      <c r="J498">
        <v>36</v>
      </c>
      <c r="K498">
        <v>0</v>
      </c>
      <c r="L498">
        <v>0</v>
      </c>
      <c r="M498">
        <v>5</v>
      </c>
      <c r="N498">
        <v>5</v>
      </c>
      <c r="O498">
        <v>225000</v>
      </c>
      <c r="P498">
        <v>31</v>
      </c>
      <c r="Q498">
        <v>372000</v>
      </c>
      <c r="R498">
        <v>0</v>
      </c>
      <c r="S498">
        <v>0</v>
      </c>
      <c r="T498">
        <v>0</v>
      </c>
      <c r="U498">
        <v>0</v>
      </c>
      <c r="V498" s="28">
        <v>597000</v>
      </c>
    </row>
    <row r="499" spans="1:22" ht="15" customHeight="1">
      <c r="A499">
        <v>0</v>
      </c>
      <c r="B499" t="s">
        <v>105</v>
      </c>
      <c r="C499" t="s">
        <v>659</v>
      </c>
      <c r="D499" s="3">
        <v>205093000561</v>
      </c>
      <c r="E499" t="s">
        <v>659</v>
      </c>
      <c r="F499" s="3">
        <v>205093000561</v>
      </c>
      <c r="G499">
        <v>20</v>
      </c>
      <c r="H499">
        <v>0</v>
      </c>
      <c r="I499">
        <v>20</v>
      </c>
      <c r="J499">
        <v>15</v>
      </c>
      <c r="K499">
        <v>0</v>
      </c>
      <c r="L499">
        <v>0</v>
      </c>
      <c r="M499">
        <v>-5</v>
      </c>
      <c r="N499">
        <v>0</v>
      </c>
      <c r="O499">
        <v>0</v>
      </c>
      <c r="P499">
        <v>15</v>
      </c>
      <c r="Q499">
        <v>180000</v>
      </c>
      <c r="R499">
        <v>0</v>
      </c>
      <c r="S499">
        <v>0</v>
      </c>
      <c r="T499">
        <v>0</v>
      </c>
      <c r="U499">
        <v>0</v>
      </c>
      <c r="V499" s="28">
        <v>180000</v>
      </c>
    </row>
    <row r="500" spans="1:22" ht="15" customHeight="1">
      <c r="A500">
        <v>0</v>
      </c>
      <c r="B500" t="s">
        <v>105</v>
      </c>
      <c r="C500" t="s">
        <v>660</v>
      </c>
      <c r="D500" s="3">
        <v>205093000570</v>
      </c>
      <c r="E500" t="s">
        <v>660</v>
      </c>
      <c r="F500" s="3">
        <v>205093000570</v>
      </c>
      <c r="G500">
        <v>14</v>
      </c>
      <c r="H500">
        <v>0</v>
      </c>
      <c r="I500">
        <v>14</v>
      </c>
      <c r="J500">
        <v>16</v>
      </c>
      <c r="K500">
        <v>0</v>
      </c>
      <c r="L500">
        <v>0</v>
      </c>
      <c r="M500">
        <v>2</v>
      </c>
      <c r="N500">
        <v>2</v>
      </c>
      <c r="O500">
        <v>90000</v>
      </c>
      <c r="P500">
        <v>14</v>
      </c>
      <c r="Q500">
        <v>168000</v>
      </c>
      <c r="R500">
        <v>0</v>
      </c>
      <c r="S500">
        <v>0</v>
      </c>
      <c r="T500">
        <v>0</v>
      </c>
      <c r="U500">
        <v>0</v>
      </c>
      <c r="V500" s="28">
        <v>258000</v>
      </c>
    </row>
    <row r="501" spans="1:22" ht="15" customHeight="1">
      <c r="A501">
        <v>0</v>
      </c>
      <c r="B501" t="s">
        <v>105</v>
      </c>
      <c r="C501" t="s">
        <v>661</v>
      </c>
      <c r="D501" s="3">
        <v>205093000588</v>
      </c>
      <c r="E501" t="s">
        <v>661</v>
      </c>
      <c r="F501" s="3">
        <v>205093000588</v>
      </c>
      <c r="G501">
        <v>29</v>
      </c>
      <c r="H501">
        <v>0</v>
      </c>
      <c r="I501">
        <v>29</v>
      </c>
      <c r="J501">
        <v>32</v>
      </c>
      <c r="K501">
        <v>0</v>
      </c>
      <c r="L501">
        <v>0</v>
      </c>
      <c r="M501">
        <v>3</v>
      </c>
      <c r="N501">
        <v>3</v>
      </c>
      <c r="O501">
        <v>135000</v>
      </c>
      <c r="P501">
        <v>29</v>
      </c>
      <c r="Q501">
        <v>348000</v>
      </c>
      <c r="R501">
        <v>0</v>
      </c>
      <c r="S501">
        <v>0</v>
      </c>
      <c r="T501">
        <v>0</v>
      </c>
      <c r="U501">
        <v>0</v>
      </c>
      <c r="V501" s="28">
        <v>483000</v>
      </c>
    </row>
    <row r="502" spans="1:22" ht="15" customHeight="1">
      <c r="A502">
        <v>0</v>
      </c>
      <c r="B502" t="s">
        <v>105</v>
      </c>
      <c r="C502" t="s">
        <v>662</v>
      </c>
      <c r="D502" s="3">
        <v>205093000596</v>
      </c>
      <c r="E502" t="s">
        <v>662</v>
      </c>
      <c r="F502" s="3">
        <v>205093000596</v>
      </c>
      <c r="G502">
        <v>45</v>
      </c>
      <c r="H502">
        <v>0</v>
      </c>
      <c r="I502">
        <v>45</v>
      </c>
      <c r="J502">
        <v>53</v>
      </c>
      <c r="K502">
        <v>0</v>
      </c>
      <c r="L502">
        <v>0</v>
      </c>
      <c r="M502">
        <v>8</v>
      </c>
      <c r="N502">
        <v>8</v>
      </c>
      <c r="O502">
        <v>360000</v>
      </c>
      <c r="P502">
        <v>45</v>
      </c>
      <c r="Q502">
        <v>540000</v>
      </c>
      <c r="R502">
        <v>0</v>
      </c>
      <c r="S502">
        <v>0</v>
      </c>
      <c r="T502">
        <v>0</v>
      </c>
      <c r="U502">
        <v>0</v>
      </c>
      <c r="V502" s="28">
        <v>900000</v>
      </c>
    </row>
    <row r="503" spans="1:22" ht="15" customHeight="1">
      <c r="A503">
        <v>0</v>
      </c>
      <c r="B503" t="s">
        <v>105</v>
      </c>
      <c r="C503" t="s">
        <v>663</v>
      </c>
      <c r="D503" s="3">
        <v>205093000618</v>
      </c>
      <c r="E503" t="s">
        <v>663</v>
      </c>
      <c r="F503" s="3">
        <v>205093000618</v>
      </c>
      <c r="G503">
        <v>33</v>
      </c>
      <c r="H503">
        <v>0</v>
      </c>
      <c r="I503">
        <v>33</v>
      </c>
      <c r="J503">
        <v>42</v>
      </c>
      <c r="K503">
        <v>0</v>
      </c>
      <c r="L503">
        <v>0</v>
      </c>
      <c r="M503">
        <v>9</v>
      </c>
      <c r="N503">
        <v>9</v>
      </c>
      <c r="O503">
        <v>405000</v>
      </c>
      <c r="P503">
        <v>33</v>
      </c>
      <c r="Q503">
        <v>396000</v>
      </c>
      <c r="R503">
        <v>0</v>
      </c>
      <c r="S503">
        <v>0</v>
      </c>
      <c r="T503">
        <v>0</v>
      </c>
      <c r="U503">
        <v>0</v>
      </c>
      <c r="V503" s="28">
        <v>801000</v>
      </c>
    </row>
    <row r="504" spans="1:22" ht="15" customHeight="1">
      <c r="A504">
        <v>0</v>
      </c>
      <c r="B504" t="s">
        <v>105</v>
      </c>
      <c r="C504" t="s">
        <v>284</v>
      </c>
      <c r="D504" s="3">
        <v>205093000626</v>
      </c>
      <c r="E504" t="s">
        <v>284</v>
      </c>
      <c r="F504" s="3">
        <v>205093000626</v>
      </c>
      <c r="G504">
        <v>40</v>
      </c>
      <c r="H504">
        <v>0</v>
      </c>
      <c r="I504">
        <v>40</v>
      </c>
      <c r="J504">
        <v>59</v>
      </c>
      <c r="K504">
        <v>0</v>
      </c>
      <c r="L504">
        <v>0</v>
      </c>
      <c r="M504">
        <v>19</v>
      </c>
      <c r="N504">
        <v>19</v>
      </c>
      <c r="O504">
        <v>855000</v>
      </c>
      <c r="P504">
        <v>40</v>
      </c>
      <c r="Q504">
        <v>480000</v>
      </c>
      <c r="R504">
        <v>0</v>
      </c>
      <c r="S504">
        <v>0</v>
      </c>
      <c r="T504">
        <v>0</v>
      </c>
      <c r="U504">
        <v>0</v>
      </c>
      <c r="V504" s="28">
        <v>1335000</v>
      </c>
    </row>
    <row r="505" spans="1:22" ht="15" customHeight="1">
      <c r="A505">
        <v>0</v>
      </c>
      <c r="B505" t="s">
        <v>105</v>
      </c>
      <c r="C505" t="s">
        <v>664</v>
      </c>
      <c r="D505" s="3">
        <v>205093000634</v>
      </c>
      <c r="E505" t="s">
        <v>664</v>
      </c>
      <c r="F505" s="3">
        <v>205093000634</v>
      </c>
      <c r="G505">
        <v>55</v>
      </c>
      <c r="H505">
        <v>0</v>
      </c>
      <c r="I505">
        <v>55</v>
      </c>
      <c r="J505">
        <v>59</v>
      </c>
      <c r="K505">
        <v>0</v>
      </c>
      <c r="L505">
        <v>0</v>
      </c>
      <c r="M505">
        <v>4</v>
      </c>
      <c r="N505">
        <v>4</v>
      </c>
      <c r="O505">
        <v>180000</v>
      </c>
      <c r="P505">
        <v>55</v>
      </c>
      <c r="Q505">
        <v>660000</v>
      </c>
      <c r="R505">
        <v>0</v>
      </c>
      <c r="S505">
        <v>0</v>
      </c>
      <c r="T505">
        <v>0</v>
      </c>
      <c r="U505">
        <v>0</v>
      </c>
      <c r="V505" s="28">
        <v>840000</v>
      </c>
    </row>
    <row r="506" spans="1:22" ht="15" customHeight="1">
      <c r="A506">
        <v>0</v>
      </c>
      <c r="B506" t="s">
        <v>105</v>
      </c>
      <c r="C506" t="s">
        <v>665</v>
      </c>
      <c r="D506" s="3">
        <v>205093000642</v>
      </c>
      <c r="E506" t="s">
        <v>665</v>
      </c>
      <c r="F506" s="3">
        <v>205093000642</v>
      </c>
      <c r="G506">
        <v>24</v>
      </c>
      <c r="H506">
        <v>0</v>
      </c>
      <c r="I506">
        <v>24</v>
      </c>
      <c r="J506">
        <v>24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24</v>
      </c>
      <c r="Q506">
        <v>288000</v>
      </c>
      <c r="R506">
        <v>0</v>
      </c>
      <c r="S506">
        <v>0</v>
      </c>
      <c r="T506">
        <v>0</v>
      </c>
      <c r="U506">
        <v>0</v>
      </c>
      <c r="V506" s="28">
        <v>288000</v>
      </c>
    </row>
    <row r="507" spans="1:22" ht="15" customHeight="1">
      <c r="A507">
        <v>0</v>
      </c>
      <c r="B507" t="s">
        <v>105</v>
      </c>
      <c r="C507" t="s">
        <v>666</v>
      </c>
      <c r="D507" s="3">
        <v>205093000693</v>
      </c>
      <c r="E507" t="s">
        <v>667</v>
      </c>
      <c r="F507" s="3">
        <v>205093000693</v>
      </c>
      <c r="G507">
        <v>0</v>
      </c>
      <c r="H507">
        <v>0</v>
      </c>
      <c r="I507">
        <v>0</v>
      </c>
      <c r="J507">
        <v>32</v>
      </c>
      <c r="K507">
        <v>0</v>
      </c>
      <c r="L507">
        <v>0</v>
      </c>
      <c r="M507">
        <v>32</v>
      </c>
      <c r="N507">
        <v>32</v>
      </c>
      <c r="O507">
        <v>1440000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 s="28">
        <v>1440000</v>
      </c>
    </row>
    <row r="508" spans="1:22" ht="15" customHeight="1">
      <c r="A508">
        <v>0</v>
      </c>
      <c r="B508" t="s">
        <v>105</v>
      </c>
      <c r="C508" t="s">
        <v>668</v>
      </c>
      <c r="D508" s="3">
        <v>205093000707</v>
      </c>
      <c r="E508" t="s">
        <v>669</v>
      </c>
      <c r="F508" s="3">
        <v>205093000707</v>
      </c>
      <c r="G508">
        <v>0</v>
      </c>
      <c r="H508">
        <v>0</v>
      </c>
      <c r="I508">
        <v>0</v>
      </c>
      <c r="J508">
        <v>17</v>
      </c>
      <c r="K508">
        <v>0</v>
      </c>
      <c r="L508">
        <v>0</v>
      </c>
      <c r="M508">
        <v>17</v>
      </c>
      <c r="N508">
        <v>17</v>
      </c>
      <c r="O508">
        <v>765000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 s="28">
        <v>765000</v>
      </c>
    </row>
    <row r="509" spans="1:22" s="19" customFormat="1" ht="15">
      <c r="A509" s="42" t="s">
        <v>39</v>
      </c>
      <c r="B509" s="42"/>
      <c r="C509" s="42"/>
      <c r="D509" s="42"/>
      <c r="E509" s="42"/>
      <c r="F509" s="18"/>
      <c r="G509" s="19">
        <v>2842</v>
      </c>
      <c r="H509" s="19">
        <v>131</v>
      </c>
      <c r="I509" s="19">
        <v>2973</v>
      </c>
      <c r="J509" s="19">
        <v>3389</v>
      </c>
      <c r="K509" s="19">
        <v>182</v>
      </c>
      <c r="L509" s="19">
        <v>292</v>
      </c>
      <c r="M509" s="19">
        <v>547</v>
      </c>
      <c r="N509" s="19">
        <v>579</v>
      </c>
      <c r="O509" s="19">
        <v>26055000</v>
      </c>
      <c r="P509" s="19">
        <v>2810</v>
      </c>
      <c r="Q509" s="19">
        <v>33720000</v>
      </c>
      <c r="R509" s="19">
        <v>51</v>
      </c>
      <c r="S509" s="19">
        <v>51</v>
      </c>
      <c r="T509" s="19">
        <v>3111000</v>
      </c>
      <c r="U509" s="19">
        <v>8760000</v>
      </c>
      <c r="V509" s="28">
        <v>71646000</v>
      </c>
    </row>
    <row r="510" spans="1:22" ht="15" customHeight="1">
      <c r="A510">
        <v>107</v>
      </c>
      <c r="B510" t="s">
        <v>106</v>
      </c>
      <c r="C510" t="s">
        <v>670</v>
      </c>
      <c r="D510" s="3">
        <v>105107000166</v>
      </c>
      <c r="E510" t="s">
        <v>670</v>
      </c>
      <c r="F510" s="3">
        <v>105107000166</v>
      </c>
      <c r="G510">
        <v>413</v>
      </c>
      <c r="H510">
        <v>38</v>
      </c>
      <c r="I510">
        <v>451</v>
      </c>
      <c r="J510">
        <v>612</v>
      </c>
      <c r="K510">
        <v>47</v>
      </c>
      <c r="L510">
        <v>0</v>
      </c>
      <c r="M510">
        <v>199</v>
      </c>
      <c r="N510">
        <v>199</v>
      </c>
      <c r="O510">
        <v>8955000</v>
      </c>
      <c r="P510">
        <v>413</v>
      </c>
      <c r="Q510">
        <v>4956000</v>
      </c>
      <c r="R510">
        <v>9</v>
      </c>
      <c r="S510">
        <v>9</v>
      </c>
      <c r="T510">
        <v>549000</v>
      </c>
      <c r="U510">
        <v>0</v>
      </c>
      <c r="V510" s="28">
        <v>14460000</v>
      </c>
    </row>
    <row r="511" spans="1:22" ht="15" customHeight="1">
      <c r="A511">
        <v>0</v>
      </c>
      <c r="B511" t="s">
        <v>106</v>
      </c>
      <c r="C511" t="s">
        <v>671</v>
      </c>
      <c r="D511" s="3">
        <v>205107000004</v>
      </c>
      <c r="E511" t="s">
        <v>672</v>
      </c>
      <c r="F511" s="3">
        <v>205107000004</v>
      </c>
      <c r="G511">
        <v>0</v>
      </c>
      <c r="H511">
        <v>0</v>
      </c>
      <c r="I511">
        <v>0</v>
      </c>
      <c r="J511">
        <v>14</v>
      </c>
      <c r="K511">
        <v>0</v>
      </c>
      <c r="L511">
        <v>0</v>
      </c>
      <c r="M511">
        <v>14</v>
      </c>
      <c r="N511">
        <v>14</v>
      </c>
      <c r="O511">
        <v>630000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 s="28">
        <v>630000</v>
      </c>
    </row>
    <row r="512" spans="1:22" ht="15" customHeight="1">
      <c r="A512">
        <v>0</v>
      </c>
      <c r="B512" t="s">
        <v>106</v>
      </c>
      <c r="C512" t="s">
        <v>673</v>
      </c>
      <c r="D512" s="3">
        <v>205107000012</v>
      </c>
      <c r="E512" t="s">
        <v>673</v>
      </c>
      <c r="F512" s="3">
        <v>205107000012</v>
      </c>
      <c r="G512">
        <v>45</v>
      </c>
      <c r="H512">
        <v>0</v>
      </c>
      <c r="I512">
        <v>45</v>
      </c>
      <c r="J512">
        <v>48</v>
      </c>
      <c r="K512">
        <v>0</v>
      </c>
      <c r="L512">
        <v>0</v>
      </c>
      <c r="M512">
        <v>3</v>
      </c>
      <c r="N512">
        <v>3</v>
      </c>
      <c r="O512">
        <v>135000</v>
      </c>
      <c r="P512">
        <v>45</v>
      </c>
      <c r="Q512">
        <v>540000</v>
      </c>
      <c r="R512">
        <v>0</v>
      </c>
      <c r="S512">
        <v>0</v>
      </c>
      <c r="T512">
        <v>0</v>
      </c>
      <c r="U512">
        <v>0</v>
      </c>
      <c r="V512" s="28">
        <v>675000</v>
      </c>
    </row>
    <row r="513" spans="1:22" ht="15" customHeight="1">
      <c r="A513">
        <v>0</v>
      </c>
      <c r="B513" t="s">
        <v>106</v>
      </c>
      <c r="C513" t="s">
        <v>499</v>
      </c>
      <c r="D513" s="3">
        <v>205107000021</v>
      </c>
      <c r="E513" t="s">
        <v>499</v>
      </c>
      <c r="F513" s="3">
        <v>205107000021</v>
      </c>
      <c r="G513">
        <v>52</v>
      </c>
      <c r="H513">
        <v>0</v>
      </c>
      <c r="I513">
        <v>52</v>
      </c>
      <c r="J513">
        <v>63</v>
      </c>
      <c r="K513">
        <v>0</v>
      </c>
      <c r="L513">
        <v>0</v>
      </c>
      <c r="M513">
        <v>11</v>
      </c>
      <c r="N513">
        <v>11</v>
      </c>
      <c r="O513">
        <v>495000</v>
      </c>
      <c r="P513">
        <v>52</v>
      </c>
      <c r="Q513">
        <v>624000</v>
      </c>
      <c r="R513">
        <v>0</v>
      </c>
      <c r="S513">
        <v>0</v>
      </c>
      <c r="T513">
        <v>0</v>
      </c>
      <c r="U513">
        <v>0</v>
      </c>
      <c r="V513" s="28">
        <v>1119000</v>
      </c>
    </row>
    <row r="514" spans="1:22" ht="15" customHeight="1">
      <c r="A514">
        <v>0</v>
      </c>
      <c r="B514" t="s">
        <v>106</v>
      </c>
      <c r="C514" t="s">
        <v>674</v>
      </c>
      <c r="D514" s="3">
        <v>205107000039</v>
      </c>
      <c r="E514" t="s">
        <v>674</v>
      </c>
      <c r="F514" s="3">
        <v>205107000039</v>
      </c>
      <c r="G514">
        <v>25</v>
      </c>
      <c r="H514">
        <v>0</v>
      </c>
      <c r="I514">
        <v>25</v>
      </c>
      <c r="J514">
        <v>27</v>
      </c>
      <c r="K514">
        <v>0</v>
      </c>
      <c r="L514">
        <v>0</v>
      </c>
      <c r="M514">
        <v>2</v>
      </c>
      <c r="N514">
        <v>2</v>
      </c>
      <c r="O514">
        <v>90000</v>
      </c>
      <c r="P514">
        <v>25</v>
      </c>
      <c r="Q514">
        <v>300000</v>
      </c>
      <c r="R514">
        <v>0</v>
      </c>
      <c r="S514">
        <v>0</v>
      </c>
      <c r="T514">
        <v>0</v>
      </c>
      <c r="U514">
        <v>0</v>
      </c>
      <c r="V514" s="28">
        <v>390000</v>
      </c>
    </row>
    <row r="515" spans="1:22" ht="15" customHeight="1">
      <c r="A515">
        <v>0</v>
      </c>
      <c r="B515" t="s">
        <v>106</v>
      </c>
      <c r="C515" t="s">
        <v>675</v>
      </c>
      <c r="D515" s="3">
        <v>205107000071</v>
      </c>
      <c r="E515" t="s">
        <v>675</v>
      </c>
      <c r="F515" s="3">
        <v>205107000071</v>
      </c>
      <c r="G515">
        <v>21</v>
      </c>
      <c r="H515">
        <v>0</v>
      </c>
      <c r="I515">
        <v>21</v>
      </c>
      <c r="J515">
        <v>57</v>
      </c>
      <c r="K515">
        <v>0</v>
      </c>
      <c r="L515">
        <v>0</v>
      </c>
      <c r="M515">
        <v>36</v>
      </c>
      <c r="N515">
        <v>36</v>
      </c>
      <c r="O515">
        <v>1620000</v>
      </c>
      <c r="P515">
        <v>21</v>
      </c>
      <c r="Q515">
        <v>252000</v>
      </c>
      <c r="R515">
        <v>0</v>
      </c>
      <c r="S515">
        <v>0</v>
      </c>
      <c r="T515">
        <v>0</v>
      </c>
      <c r="U515">
        <v>0</v>
      </c>
      <c r="V515" s="28">
        <v>1872000</v>
      </c>
    </row>
    <row r="516" spans="1:22" ht="15" customHeight="1">
      <c r="A516">
        <v>0</v>
      </c>
      <c r="B516" t="s">
        <v>106</v>
      </c>
      <c r="C516" t="s">
        <v>392</v>
      </c>
      <c r="D516" s="3">
        <v>205107000098</v>
      </c>
      <c r="E516" t="s">
        <v>392</v>
      </c>
      <c r="F516" s="3">
        <v>205107000098</v>
      </c>
      <c r="G516">
        <v>41</v>
      </c>
      <c r="H516">
        <v>0</v>
      </c>
      <c r="I516">
        <v>41</v>
      </c>
      <c r="J516">
        <v>81</v>
      </c>
      <c r="K516">
        <v>0</v>
      </c>
      <c r="L516">
        <v>0</v>
      </c>
      <c r="M516">
        <v>40</v>
      </c>
      <c r="N516">
        <v>40</v>
      </c>
      <c r="O516">
        <v>1800000</v>
      </c>
      <c r="P516">
        <v>41</v>
      </c>
      <c r="Q516">
        <v>492000</v>
      </c>
      <c r="R516">
        <v>0</v>
      </c>
      <c r="S516">
        <v>0</v>
      </c>
      <c r="T516">
        <v>0</v>
      </c>
      <c r="U516">
        <v>0</v>
      </c>
      <c r="V516" s="28">
        <v>2292000</v>
      </c>
    </row>
    <row r="517" spans="1:22" ht="15" customHeight="1">
      <c r="A517">
        <v>0</v>
      </c>
      <c r="B517" t="s">
        <v>106</v>
      </c>
      <c r="C517" t="s">
        <v>676</v>
      </c>
      <c r="D517" s="3">
        <v>205107000101</v>
      </c>
      <c r="E517" t="s">
        <v>676</v>
      </c>
      <c r="F517" s="3">
        <v>205107000101</v>
      </c>
      <c r="G517">
        <v>91</v>
      </c>
      <c r="H517">
        <v>0</v>
      </c>
      <c r="I517">
        <v>91</v>
      </c>
      <c r="J517">
        <v>294</v>
      </c>
      <c r="K517">
        <v>0</v>
      </c>
      <c r="L517">
        <v>0</v>
      </c>
      <c r="M517">
        <v>203</v>
      </c>
      <c r="N517">
        <v>203</v>
      </c>
      <c r="O517">
        <v>9135000</v>
      </c>
      <c r="P517">
        <v>91</v>
      </c>
      <c r="Q517">
        <v>1092000</v>
      </c>
      <c r="R517">
        <v>0</v>
      </c>
      <c r="S517">
        <v>0</v>
      </c>
      <c r="T517">
        <v>0</v>
      </c>
      <c r="U517">
        <v>0</v>
      </c>
      <c r="V517" s="28">
        <v>10227000</v>
      </c>
    </row>
    <row r="518" spans="1:22" ht="15" customHeight="1">
      <c r="A518">
        <v>0</v>
      </c>
      <c r="B518" t="s">
        <v>106</v>
      </c>
      <c r="C518" t="s">
        <v>398</v>
      </c>
      <c r="D518" s="3">
        <v>205107000128</v>
      </c>
      <c r="E518" t="s">
        <v>398</v>
      </c>
      <c r="F518" s="3">
        <v>205107000128</v>
      </c>
      <c r="G518">
        <v>21</v>
      </c>
      <c r="H518">
        <v>0</v>
      </c>
      <c r="I518">
        <v>21</v>
      </c>
      <c r="J518">
        <v>22</v>
      </c>
      <c r="K518">
        <v>0</v>
      </c>
      <c r="L518">
        <v>0</v>
      </c>
      <c r="M518">
        <v>1</v>
      </c>
      <c r="N518">
        <v>1</v>
      </c>
      <c r="O518">
        <v>45000</v>
      </c>
      <c r="P518">
        <v>21</v>
      </c>
      <c r="Q518">
        <v>252000</v>
      </c>
      <c r="R518">
        <v>0</v>
      </c>
      <c r="S518">
        <v>0</v>
      </c>
      <c r="T518">
        <v>0</v>
      </c>
      <c r="U518">
        <v>0</v>
      </c>
      <c r="V518" s="28">
        <v>297000</v>
      </c>
    </row>
    <row r="519" spans="1:22" ht="15" customHeight="1">
      <c r="A519">
        <v>0</v>
      </c>
      <c r="B519" t="s">
        <v>106</v>
      </c>
      <c r="C519" t="s">
        <v>677</v>
      </c>
      <c r="D519" s="3">
        <v>205107000179</v>
      </c>
      <c r="E519" t="s">
        <v>677</v>
      </c>
      <c r="F519" s="3">
        <v>205107000179</v>
      </c>
      <c r="G519">
        <v>20</v>
      </c>
      <c r="H519">
        <v>0</v>
      </c>
      <c r="I519">
        <v>20</v>
      </c>
      <c r="J519">
        <v>26</v>
      </c>
      <c r="K519">
        <v>0</v>
      </c>
      <c r="L519">
        <v>0</v>
      </c>
      <c r="M519">
        <v>6</v>
      </c>
      <c r="N519">
        <v>6</v>
      </c>
      <c r="O519">
        <v>270000</v>
      </c>
      <c r="P519">
        <v>20</v>
      </c>
      <c r="Q519">
        <v>240000</v>
      </c>
      <c r="R519">
        <v>0</v>
      </c>
      <c r="S519">
        <v>0</v>
      </c>
      <c r="T519">
        <v>0</v>
      </c>
      <c r="U519">
        <v>0</v>
      </c>
      <c r="V519" s="28">
        <v>510000</v>
      </c>
    </row>
    <row r="520" spans="1:22" ht="15" customHeight="1">
      <c r="A520">
        <v>0</v>
      </c>
      <c r="B520" t="s">
        <v>106</v>
      </c>
      <c r="C520" t="s">
        <v>678</v>
      </c>
      <c r="D520" s="3">
        <v>205107000225</v>
      </c>
      <c r="E520" t="s">
        <v>678</v>
      </c>
      <c r="F520" s="3">
        <v>205107000225</v>
      </c>
      <c r="G520">
        <v>20</v>
      </c>
      <c r="H520">
        <v>0</v>
      </c>
      <c r="I520">
        <v>20</v>
      </c>
      <c r="J520">
        <v>20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20</v>
      </c>
      <c r="Q520">
        <v>240000</v>
      </c>
      <c r="R520">
        <v>0</v>
      </c>
      <c r="S520">
        <v>0</v>
      </c>
      <c r="T520">
        <v>0</v>
      </c>
      <c r="U520">
        <v>0</v>
      </c>
      <c r="V520" s="28">
        <v>240000</v>
      </c>
    </row>
    <row r="521" spans="1:22" ht="15" customHeight="1">
      <c r="A521">
        <v>0</v>
      </c>
      <c r="B521" t="s">
        <v>106</v>
      </c>
      <c r="C521" t="s">
        <v>679</v>
      </c>
      <c r="D521" s="3">
        <v>205107000730</v>
      </c>
      <c r="E521" t="s">
        <v>679</v>
      </c>
      <c r="F521" s="3">
        <v>205107000730</v>
      </c>
      <c r="G521">
        <v>21</v>
      </c>
      <c r="H521">
        <v>0</v>
      </c>
      <c r="I521">
        <v>21</v>
      </c>
      <c r="J521">
        <v>25</v>
      </c>
      <c r="K521">
        <v>0</v>
      </c>
      <c r="L521">
        <v>0</v>
      </c>
      <c r="M521">
        <v>4</v>
      </c>
      <c r="N521">
        <v>4</v>
      </c>
      <c r="O521">
        <v>180000</v>
      </c>
      <c r="P521">
        <v>21</v>
      </c>
      <c r="Q521">
        <v>252000</v>
      </c>
      <c r="R521">
        <v>0</v>
      </c>
      <c r="S521">
        <v>0</v>
      </c>
      <c r="T521">
        <v>0</v>
      </c>
      <c r="U521">
        <v>0</v>
      </c>
      <c r="V521" s="28">
        <v>432000</v>
      </c>
    </row>
    <row r="522" spans="1:22" ht="15" customHeight="1">
      <c r="A522">
        <v>0</v>
      </c>
      <c r="B522" t="s">
        <v>106</v>
      </c>
      <c r="C522" t="s">
        <v>680</v>
      </c>
      <c r="D522" s="3">
        <v>205107000764</v>
      </c>
      <c r="E522" t="s">
        <v>680</v>
      </c>
      <c r="F522" s="3">
        <v>205107000764</v>
      </c>
      <c r="G522">
        <v>37</v>
      </c>
      <c r="H522">
        <v>0</v>
      </c>
      <c r="I522">
        <v>37</v>
      </c>
      <c r="J522">
        <v>21</v>
      </c>
      <c r="K522">
        <v>0</v>
      </c>
      <c r="L522">
        <v>0</v>
      </c>
      <c r="M522">
        <v>-16</v>
      </c>
      <c r="N522">
        <v>0</v>
      </c>
      <c r="O522">
        <v>0</v>
      </c>
      <c r="P522">
        <v>21</v>
      </c>
      <c r="Q522">
        <v>252000</v>
      </c>
      <c r="R522">
        <v>0</v>
      </c>
      <c r="S522">
        <v>0</v>
      </c>
      <c r="T522">
        <v>0</v>
      </c>
      <c r="U522">
        <v>0</v>
      </c>
      <c r="V522" s="28">
        <v>252000</v>
      </c>
    </row>
    <row r="523" spans="1:22" ht="15" customHeight="1">
      <c r="A523">
        <v>0</v>
      </c>
      <c r="B523" t="s">
        <v>106</v>
      </c>
      <c r="C523" t="s">
        <v>681</v>
      </c>
      <c r="D523" s="3">
        <v>205107000772</v>
      </c>
      <c r="E523" t="s">
        <v>681</v>
      </c>
      <c r="F523" s="3">
        <v>205107000772</v>
      </c>
      <c r="G523">
        <v>20</v>
      </c>
      <c r="H523">
        <v>0</v>
      </c>
      <c r="I523">
        <v>20</v>
      </c>
      <c r="J523">
        <v>27</v>
      </c>
      <c r="K523">
        <v>0</v>
      </c>
      <c r="L523">
        <v>0</v>
      </c>
      <c r="M523">
        <v>7</v>
      </c>
      <c r="N523">
        <v>7</v>
      </c>
      <c r="O523">
        <v>315000</v>
      </c>
      <c r="P523">
        <v>20</v>
      </c>
      <c r="Q523">
        <v>240000</v>
      </c>
      <c r="R523">
        <v>0</v>
      </c>
      <c r="S523">
        <v>0</v>
      </c>
      <c r="T523">
        <v>0</v>
      </c>
      <c r="U523">
        <v>0</v>
      </c>
      <c r="V523" s="28">
        <v>555000</v>
      </c>
    </row>
    <row r="524" spans="1:22" ht="15" customHeight="1">
      <c r="A524">
        <v>0</v>
      </c>
      <c r="B524" t="s">
        <v>106</v>
      </c>
      <c r="C524" t="s">
        <v>682</v>
      </c>
      <c r="D524" s="3">
        <v>205107000781</v>
      </c>
      <c r="E524" t="s">
        <v>682</v>
      </c>
      <c r="F524" s="3">
        <v>205107000781</v>
      </c>
      <c r="G524">
        <v>15</v>
      </c>
      <c r="H524">
        <v>0</v>
      </c>
      <c r="I524">
        <v>15</v>
      </c>
      <c r="J524">
        <v>16</v>
      </c>
      <c r="K524">
        <v>0</v>
      </c>
      <c r="L524">
        <v>0</v>
      </c>
      <c r="M524">
        <v>1</v>
      </c>
      <c r="N524">
        <v>1</v>
      </c>
      <c r="O524">
        <v>45000</v>
      </c>
      <c r="P524">
        <v>15</v>
      </c>
      <c r="Q524">
        <v>180000</v>
      </c>
      <c r="R524">
        <v>0</v>
      </c>
      <c r="S524">
        <v>0</v>
      </c>
      <c r="T524">
        <v>0</v>
      </c>
      <c r="U524">
        <v>0</v>
      </c>
      <c r="V524" s="28">
        <v>225000</v>
      </c>
    </row>
    <row r="525" spans="1:22" ht="15" customHeight="1">
      <c r="A525">
        <v>0</v>
      </c>
      <c r="B525" t="s">
        <v>106</v>
      </c>
      <c r="C525" t="s">
        <v>683</v>
      </c>
      <c r="D525" s="3">
        <v>205107000799</v>
      </c>
      <c r="E525" t="s">
        <v>683</v>
      </c>
      <c r="F525" s="3">
        <v>205107000799</v>
      </c>
      <c r="G525">
        <v>202</v>
      </c>
      <c r="H525">
        <v>0</v>
      </c>
      <c r="I525">
        <v>202</v>
      </c>
      <c r="J525">
        <v>214</v>
      </c>
      <c r="K525">
        <v>12</v>
      </c>
      <c r="L525">
        <v>0</v>
      </c>
      <c r="M525">
        <v>12</v>
      </c>
      <c r="N525">
        <v>12</v>
      </c>
      <c r="O525">
        <v>540000</v>
      </c>
      <c r="P525">
        <v>202</v>
      </c>
      <c r="Q525">
        <v>2424000</v>
      </c>
      <c r="R525">
        <v>12</v>
      </c>
      <c r="S525">
        <v>12</v>
      </c>
      <c r="T525">
        <v>732000</v>
      </c>
      <c r="U525">
        <v>0</v>
      </c>
      <c r="V525" s="28">
        <v>3696000</v>
      </c>
    </row>
    <row r="526" spans="1:22" ht="15" customHeight="1">
      <c r="A526">
        <v>0</v>
      </c>
      <c r="B526" t="s">
        <v>106</v>
      </c>
      <c r="C526" t="s">
        <v>684</v>
      </c>
      <c r="D526" s="3">
        <v>205107000802</v>
      </c>
      <c r="E526" t="s">
        <v>684</v>
      </c>
      <c r="F526" s="3">
        <v>205107000802</v>
      </c>
      <c r="G526">
        <v>42</v>
      </c>
      <c r="H526">
        <v>0</v>
      </c>
      <c r="I526">
        <v>42</v>
      </c>
      <c r="J526">
        <v>44</v>
      </c>
      <c r="K526">
        <v>0</v>
      </c>
      <c r="L526">
        <v>0</v>
      </c>
      <c r="M526">
        <v>2</v>
      </c>
      <c r="N526">
        <v>2</v>
      </c>
      <c r="O526">
        <v>90000</v>
      </c>
      <c r="P526">
        <v>42</v>
      </c>
      <c r="Q526">
        <v>504000</v>
      </c>
      <c r="R526">
        <v>0</v>
      </c>
      <c r="S526">
        <v>0</v>
      </c>
      <c r="T526">
        <v>0</v>
      </c>
      <c r="U526">
        <v>0</v>
      </c>
      <c r="V526" s="28">
        <v>594000</v>
      </c>
    </row>
    <row r="527" spans="1:22" ht="15" customHeight="1">
      <c r="A527">
        <v>0</v>
      </c>
      <c r="B527" t="s">
        <v>106</v>
      </c>
      <c r="C527" t="s">
        <v>685</v>
      </c>
      <c r="D527" s="3">
        <v>205107000811</v>
      </c>
      <c r="E527" t="s">
        <v>685</v>
      </c>
      <c r="F527" s="3">
        <v>205107000811</v>
      </c>
      <c r="G527">
        <v>10</v>
      </c>
      <c r="H527">
        <v>0</v>
      </c>
      <c r="I527">
        <v>10</v>
      </c>
      <c r="J527">
        <v>13</v>
      </c>
      <c r="K527">
        <v>0</v>
      </c>
      <c r="L527">
        <v>0</v>
      </c>
      <c r="M527">
        <v>3</v>
      </c>
      <c r="N527">
        <v>3</v>
      </c>
      <c r="O527">
        <v>135000</v>
      </c>
      <c r="P527">
        <v>10</v>
      </c>
      <c r="Q527">
        <v>120000</v>
      </c>
      <c r="R527">
        <v>0</v>
      </c>
      <c r="S527">
        <v>0</v>
      </c>
      <c r="T527">
        <v>0</v>
      </c>
      <c r="U527">
        <v>0</v>
      </c>
      <c r="V527" s="28">
        <v>255000</v>
      </c>
    </row>
    <row r="528" spans="1:22" ht="15" customHeight="1">
      <c r="A528">
        <v>0</v>
      </c>
      <c r="B528" t="s">
        <v>106</v>
      </c>
      <c r="C528" t="s">
        <v>686</v>
      </c>
      <c r="D528" s="3">
        <v>205107000829</v>
      </c>
      <c r="E528" t="s">
        <v>686</v>
      </c>
      <c r="F528" s="3">
        <v>205107000829</v>
      </c>
      <c r="G528">
        <v>17</v>
      </c>
      <c r="H528">
        <v>0</v>
      </c>
      <c r="I528">
        <v>17</v>
      </c>
      <c r="J528">
        <v>31</v>
      </c>
      <c r="K528">
        <v>0</v>
      </c>
      <c r="L528">
        <v>0</v>
      </c>
      <c r="M528">
        <v>14</v>
      </c>
      <c r="N528">
        <v>14</v>
      </c>
      <c r="O528">
        <v>630000</v>
      </c>
      <c r="P528">
        <v>17</v>
      </c>
      <c r="Q528">
        <v>204000</v>
      </c>
      <c r="R528">
        <v>0</v>
      </c>
      <c r="S528">
        <v>0</v>
      </c>
      <c r="T528">
        <v>0</v>
      </c>
      <c r="U528">
        <v>0</v>
      </c>
      <c r="V528" s="28">
        <v>834000</v>
      </c>
    </row>
    <row r="529" spans="1:22" ht="15" customHeight="1">
      <c r="A529">
        <v>0</v>
      </c>
      <c r="B529" t="s">
        <v>106</v>
      </c>
      <c r="C529" t="s">
        <v>687</v>
      </c>
      <c r="D529" s="3">
        <v>205107000853</v>
      </c>
      <c r="E529" t="s">
        <v>687</v>
      </c>
      <c r="F529" s="3">
        <v>205107000853</v>
      </c>
      <c r="G529">
        <v>15</v>
      </c>
      <c r="H529">
        <v>0</v>
      </c>
      <c r="I529">
        <v>15</v>
      </c>
      <c r="J529">
        <v>17</v>
      </c>
      <c r="K529">
        <v>0</v>
      </c>
      <c r="L529">
        <v>0</v>
      </c>
      <c r="M529">
        <v>2</v>
      </c>
      <c r="N529">
        <v>2</v>
      </c>
      <c r="O529">
        <v>90000</v>
      </c>
      <c r="P529">
        <v>15</v>
      </c>
      <c r="Q529">
        <v>180000</v>
      </c>
      <c r="R529">
        <v>0</v>
      </c>
      <c r="S529">
        <v>0</v>
      </c>
      <c r="T529">
        <v>0</v>
      </c>
      <c r="U529">
        <v>0</v>
      </c>
      <c r="V529" s="28">
        <v>270000</v>
      </c>
    </row>
    <row r="530" spans="1:22" ht="15" customHeight="1">
      <c r="A530">
        <v>0</v>
      </c>
      <c r="B530" t="s">
        <v>106</v>
      </c>
      <c r="C530" t="s">
        <v>688</v>
      </c>
      <c r="D530" s="3">
        <v>205107000861</v>
      </c>
      <c r="E530" t="s">
        <v>689</v>
      </c>
      <c r="F530" s="3">
        <v>205107000861</v>
      </c>
      <c r="G530">
        <v>9</v>
      </c>
      <c r="H530">
        <v>0</v>
      </c>
      <c r="I530">
        <v>9</v>
      </c>
      <c r="J530">
        <v>27</v>
      </c>
      <c r="K530">
        <v>0</v>
      </c>
      <c r="L530">
        <v>0</v>
      </c>
      <c r="M530">
        <v>18</v>
      </c>
      <c r="N530">
        <v>18</v>
      </c>
      <c r="O530">
        <v>810000</v>
      </c>
      <c r="P530">
        <v>9</v>
      </c>
      <c r="Q530">
        <v>108000</v>
      </c>
      <c r="R530">
        <v>0</v>
      </c>
      <c r="S530">
        <v>0</v>
      </c>
      <c r="T530">
        <v>0</v>
      </c>
      <c r="U530">
        <v>0</v>
      </c>
      <c r="V530" s="28">
        <v>918000</v>
      </c>
    </row>
    <row r="531" spans="1:22" ht="15" customHeight="1">
      <c r="A531">
        <v>0</v>
      </c>
      <c r="B531" t="s">
        <v>106</v>
      </c>
      <c r="C531" t="s">
        <v>690</v>
      </c>
      <c r="D531" s="3">
        <v>205107000870</v>
      </c>
      <c r="E531" t="s">
        <v>690</v>
      </c>
      <c r="F531" s="3">
        <v>205107000870</v>
      </c>
      <c r="G531">
        <v>26</v>
      </c>
      <c r="H531">
        <v>0</v>
      </c>
      <c r="I531">
        <v>26</v>
      </c>
      <c r="J531">
        <v>12</v>
      </c>
      <c r="K531">
        <v>0</v>
      </c>
      <c r="L531">
        <v>0</v>
      </c>
      <c r="M531">
        <v>-14</v>
      </c>
      <c r="N531">
        <v>0</v>
      </c>
      <c r="O531">
        <v>0</v>
      </c>
      <c r="P531">
        <v>12</v>
      </c>
      <c r="Q531">
        <v>144000</v>
      </c>
      <c r="R531">
        <v>0</v>
      </c>
      <c r="S531">
        <v>0</v>
      </c>
      <c r="T531">
        <v>0</v>
      </c>
      <c r="U531">
        <v>0</v>
      </c>
      <c r="V531" s="28">
        <v>144000</v>
      </c>
    </row>
    <row r="532" spans="1:22" ht="15" customHeight="1">
      <c r="A532">
        <v>0</v>
      </c>
      <c r="B532" t="s">
        <v>106</v>
      </c>
      <c r="C532" t="s">
        <v>691</v>
      </c>
      <c r="D532" s="3">
        <v>205107000888</v>
      </c>
      <c r="E532" t="s">
        <v>691</v>
      </c>
      <c r="F532" s="3">
        <v>205107000888</v>
      </c>
      <c r="G532">
        <v>53</v>
      </c>
      <c r="H532">
        <v>0</v>
      </c>
      <c r="I532">
        <v>53</v>
      </c>
      <c r="J532">
        <v>58</v>
      </c>
      <c r="K532">
        <v>0</v>
      </c>
      <c r="L532">
        <v>0</v>
      </c>
      <c r="M532">
        <v>5</v>
      </c>
      <c r="N532">
        <v>5</v>
      </c>
      <c r="O532">
        <v>225000</v>
      </c>
      <c r="P532">
        <v>53</v>
      </c>
      <c r="Q532">
        <v>636000</v>
      </c>
      <c r="R532">
        <v>0</v>
      </c>
      <c r="S532">
        <v>0</v>
      </c>
      <c r="T532">
        <v>0</v>
      </c>
      <c r="U532">
        <v>0</v>
      </c>
      <c r="V532" s="28">
        <v>861000</v>
      </c>
    </row>
    <row r="533" spans="1:22" ht="15" customHeight="1">
      <c r="A533">
        <v>0</v>
      </c>
      <c r="B533" t="s">
        <v>106</v>
      </c>
      <c r="C533" t="s">
        <v>692</v>
      </c>
      <c r="D533" s="3">
        <v>205107000918</v>
      </c>
      <c r="E533" t="s">
        <v>692</v>
      </c>
      <c r="F533" s="3">
        <v>205107000918</v>
      </c>
      <c r="G533">
        <v>14</v>
      </c>
      <c r="H533">
        <v>0</v>
      </c>
      <c r="I533">
        <v>14</v>
      </c>
      <c r="J533">
        <v>19</v>
      </c>
      <c r="K533">
        <v>0</v>
      </c>
      <c r="L533">
        <v>0</v>
      </c>
      <c r="M533">
        <v>5</v>
      </c>
      <c r="N533">
        <v>5</v>
      </c>
      <c r="O533">
        <v>225000</v>
      </c>
      <c r="P533">
        <v>14</v>
      </c>
      <c r="Q533">
        <v>168000</v>
      </c>
      <c r="R533">
        <v>0</v>
      </c>
      <c r="S533">
        <v>0</v>
      </c>
      <c r="T533">
        <v>0</v>
      </c>
      <c r="U533">
        <v>0</v>
      </c>
      <c r="V533" s="28">
        <v>393000</v>
      </c>
    </row>
    <row r="534" spans="1:22" ht="15" customHeight="1">
      <c r="A534">
        <v>0</v>
      </c>
      <c r="B534" t="s">
        <v>106</v>
      </c>
      <c r="C534" t="s">
        <v>693</v>
      </c>
      <c r="D534" s="3">
        <v>205107000926</v>
      </c>
      <c r="E534" t="s">
        <v>693</v>
      </c>
      <c r="F534" s="3">
        <v>205107000926</v>
      </c>
      <c r="G534">
        <v>36</v>
      </c>
      <c r="H534">
        <v>0</v>
      </c>
      <c r="I534">
        <v>36</v>
      </c>
      <c r="J534">
        <v>43</v>
      </c>
      <c r="K534">
        <v>0</v>
      </c>
      <c r="L534">
        <v>0</v>
      </c>
      <c r="M534">
        <v>7</v>
      </c>
      <c r="N534">
        <v>7</v>
      </c>
      <c r="O534">
        <v>315000</v>
      </c>
      <c r="P534">
        <v>36</v>
      </c>
      <c r="Q534">
        <v>432000</v>
      </c>
      <c r="R534">
        <v>0</v>
      </c>
      <c r="S534">
        <v>0</v>
      </c>
      <c r="T534">
        <v>0</v>
      </c>
      <c r="U534">
        <v>0</v>
      </c>
      <c r="V534" s="28">
        <v>747000</v>
      </c>
    </row>
    <row r="535" spans="1:22" ht="15" customHeight="1">
      <c r="A535">
        <v>0</v>
      </c>
      <c r="B535" t="s">
        <v>106</v>
      </c>
      <c r="C535" t="s">
        <v>694</v>
      </c>
      <c r="D535" s="3">
        <v>205107000942</v>
      </c>
      <c r="E535" t="s">
        <v>694</v>
      </c>
      <c r="F535" s="3">
        <v>205107000942</v>
      </c>
      <c r="G535">
        <v>16</v>
      </c>
      <c r="H535">
        <v>0</v>
      </c>
      <c r="I535">
        <v>16</v>
      </c>
      <c r="J535">
        <v>15</v>
      </c>
      <c r="K535">
        <v>0</v>
      </c>
      <c r="L535">
        <v>0</v>
      </c>
      <c r="M535">
        <v>-1</v>
      </c>
      <c r="N535">
        <v>0</v>
      </c>
      <c r="O535">
        <v>0</v>
      </c>
      <c r="P535">
        <v>15</v>
      </c>
      <c r="Q535">
        <v>180000</v>
      </c>
      <c r="R535">
        <v>0</v>
      </c>
      <c r="S535">
        <v>0</v>
      </c>
      <c r="T535">
        <v>0</v>
      </c>
      <c r="U535">
        <v>0</v>
      </c>
      <c r="V535" s="28">
        <v>180000</v>
      </c>
    </row>
    <row r="536" spans="1:22" ht="15" customHeight="1">
      <c r="A536">
        <v>0</v>
      </c>
      <c r="B536" t="s">
        <v>106</v>
      </c>
      <c r="C536" t="s">
        <v>695</v>
      </c>
      <c r="D536" s="3">
        <v>205107000969</v>
      </c>
      <c r="E536" t="s">
        <v>695</v>
      </c>
      <c r="F536" s="3">
        <v>205107000969</v>
      </c>
      <c r="G536">
        <v>30</v>
      </c>
      <c r="H536">
        <v>0</v>
      </c>
      <c r="I536">
        <v>30</v>
      </c>
      <c r="J536">
        <v>23</v>
      </c>
      <c r="K536">
        <v>0</v>
      </c>
      <c r="L536">
        <v>0</v>
      </c>
      <c r="M536">
        <v>-7</v>
      </c>
      <c r="N536">
        <v>0</v>
      </c>
      <c r="O536">
        <v>0</v>
      </c>
      <c r="P536">
        <v>23</v>
      </c>
      <c r="Q536">
        <v>276000</v>
      </c>
      <c r="R536">
        <v>0</v>
      </c>
      <c r="S536">
        <v>0</v>
      </c>
      <c r="T536">
        <v>0</v>
      </c>
      <c r="U536">
        <v>0</v>
      </c>
      <c r="V536" s="28">
        <v>276000</v>
      </c>
    </row>
    <row r="537" spans="1:22" ht="15" customHeight="1">
      <c r="A537">
        <v>0</v>
      </c>
      <c r="B537" t="s">
        <v>106</v>
      </c>
      <c r="C537" t="s">
        <v>696</v>
      </c>
      <c r="D537" s="3">
        <v>205107000985</v>
      </c>
      <c r="E537" t="s">
        <v>696</v>
      </c>
      <c r="F537" s="3">
        <v>205107000985</v>
      </c>
      <c r="G537">
        <v>12</v>
      </c>
      <c r="H537">
        <v>0</v>
      </c>
      <c r="I537">
        <v>12</v>
      </c>
      <c r="J537">
        <v>11</v>
      </c>
      <c r="K537">
        <v>0</v>
      </c>
      <c r="L537">
        <v>0</v>
      </c>
      <c r="M537">
        <v>-1</v>
      </c>
      <c r="N537">
        <v>0</v>
      </c>
      <c r="O537">
        <v>0</v>
      </c>
      <c r="P537">
        <v>11</v>
      </c>
      <c r="Q537">
        <v>132000</v>
      </c>
      <c r="R537">
        <v>0</v>
      </c>
      <c r="S537">
        <v>0</v>
      </c>
      <c r="T537">
        <v>0</v>
      </c>
      <c r="U537">
        <v>0</v>
      </c>
      <c r="V537" s="28">
        <v>132000</v>
      </c>
    </row>
    <row r="538" spans="1:22" ht="15" customHeight="1">
      <c r="A538">
        <v>0</v>
      </c>
      <c r="B538" t="s">
        <v>106</v>
      </c>
      <c r="C538" t="s">
        <v>697</v>
      </c>
      <c r="D538" s="3">
        <v>205107000993</v>
      </c>
      <c r="E538" t="s">
        <v>697</v>
      </c>
      <c r="F538" s="3">
        <v>205107000993</v>
      </c>
      <c r="G538">
        <v>85</v>
      </c>
      <c r="H538">
        <v>0</v>
      </c>
      <c r="I538">
        <v>85</v>
      </c>
      <c r="J538">
        <v>44</v>
      </c>
      <c r="K538">
        <v>0</v>
      </c>
      <c r="L538">
        <v>0</v>
      </c>
      <c r="M538">
        <v>-41</v>
      </c>
      <c r="N538">
        <v>0</v>
      </c>
      <c r="O538">
        <v>0</v>
      </c>
      <c r="P538">
        <v>44</v>
      </c>
      <c r="Q538">
        <v>528000</v>
      </c>
      <c r="R538">
        <v>0</v>
      </c>
      <c r="S538">
        <v>0</v>
      </c>
      <c r="T538">
        <v>0</v>
      </c>
      <c r="U538">
        <v>0</v>
      </c>
      <c r="V538" s="28">
        <v>528000</v>
      </c>
    </row>
    <row r="539" spans="1:22" ht="15" customHeight="1">
      <c r="A539">
        <v>0</v>
      </c>
      <c r="B539" t="s">
        <v>106</v>
      </c>
      <c r="C539" t="s">
        <v>698</v>
      </c>
      <c r="D539" s="3">
        <v>205107001019</v>
      </c>
      <c r="E539" t="s">
        <v>698</v>
      </c>
      <c r="F539" s="3">
        <v>205107001019</v>
      </c>
      <c r="G539">
        <v>9</v>
      </c>
      <c r="H539">
        <v>0</v>
      </c>
      <c r="I539">
        <v>9</v>
      </c>
      <c r="J539">
        <v>16</v>
      </c>
      <c r="K539">
        <v>0</v>
      </c>
      <c r="L539">
        <v>0</v>
      </c>
      <c r="M539">
        <v>7</v>
      </c>
      <c r="N539">
        <v>7</v>
      </c>
      <c r="O539">
        <v>315000</v>
      </c>
      <c r="P539">
        <v>9</v>
      </c>
      <c r="Q539">
        <v>108000</v>
      </c>
      <c r="R539">
        <v>0</v>
      </c>
      <c r="S539">
        <v>0</v>
      </c>
      <c r="T539">
        <v>0</v>
      </c>
      <c r="U539">
        <v>0</v>
      </c>
      <c r="V539" s="28">
        <v>423000</v>
      </c>
    </row>
    <row r="540" spans="1:22" ht="15" customHeight="1">
      <c r="A540">
        <v>0</v>
      </c>
      <c r="B540" t="s">
        <v>106</v>
      </c>
      <c r="C540" t="s">
        <v>699</v>
      </c>
      <c r="D540" s="3">
        <v>205107001051</v>
      </c>
      <c r="E540" t="s">
        <v>699</v>
      </c>
      <c r="F540" s="3">
        <v>205107001051</v>
      </c>
      <c r="G540">
        <v>18</v>
      </c>
      <c r="H540">
        <v>0</v>
      </c>
      <c r="I540">
        <v>18</v>
      </c>
      <c r="J540">
        <v>24</v>
      </c>
      <c r="K540">
        <v>0</v>
      </c>
      <c r="L540">
        <v>0</v>
      </c>
      <c r="M540">
        <v>6</v>
      </c>
      <c r="N540">
        <v>6</v>
      </c>
      <c r="O540">
        <v>270000</v>
      </c>
      <c r="P540">
        <v>18</v>
      </c>
      <c r="Q540">
        <v>216000</v>
      </c>
      <c r="R540">
        <v>0</v>
      </c>
      <c r="S540">
        <v>0</v>
      </c>
      <c r="T540">
        <v>0</v>
      </c>
      <c r="U540">
        <v>0</v>
      </c>
      <c r="V540" s="28">
        <v>486000</v>
      </c>
    </row>
    <row r="541" spans="1:22" ht="15" customHeight="1">
      <c r="A541">
        <v>0</v>
      </c>
      <c r="B541" t="s">
        <v>106</v>
      </c>
      <c r="C541" t="s">
        <v>700</v>
      </c>
      <c r="D541" s="3">
        <v>205107001060</v>
      </c>
      <c r="E541" t="s">
        <v>701</v>
      </c>
      <c r="F541" s="3">
        <v>205107001060</v>
      </c>
      <c r="G541">
        <v>73</v>
      </c>
      <c r="H541">
        <v>0</v>
      </c>
      <c r="I541">
        <v>73</v>
      </c>
      <c r="J541">
        <v>97</v>
      </c>
      <c r="K541">
        <v>0</v>
      </c>
      <c r="L541">
        <v>0</v>
      </c>
      <c r="M541">
        <v>24</v>
      </c>
      <c r="N541">
        <v>24</v>
      </c>
      <c r="O541">
        <v>1080000</v>
      </c>
      <c r="P541">
        <v>73</v>
      </c>
      <c r="Q541">
        <v>876000</v>
      </c>
      <c r="R541">
        <v>0</v>
      </c>
      <c r="S541">
        <v>0</v>
      </c>
      <c r="T541">
        <v>0</v>
      </c>
      <c r="U541">
        <v>0</v>
      </c>
      <c r="V541" s="28">
        <v>1956000</v>
      </c>
    </row>
    <row r="542" spans="1:22" ht="15" customHeight="1">
      <c r="A542">
        <v>0</v>
      </c>
      <c r="B542" t="s">
        <v>106</v>
      </c>
      <c r="C542" t="s">
        <v>702</v>
      </c>
      <c r="D542" s="3">
        <v>205107001086</v>
      </c>
      <c r="E542" t="s">
        <v>702</v>
      </c>
      <c r="F542" s="3">
        <v>205107001086</v>
      </c>
      <c r="G542">
        <v>10</v>
      </c>
      <c r="H542">
        <v>0</v>
      </c>
      <c r="I542">
        <v>10</v>
      </c>
      <c r="J542">
        <v>11</v>
      </c>
      <c r="K542">
        <v>0</v>
      </c>
      <c r="L542">
        <v>0</v>
      </c>
      <c r="M542">
        <v>1</v>
      </c>
      <c r="N542">
        <v>1</v>
      </c>
      <c r="O542">
        <v>45000</v>
      </c>
      <c r="P542">
        <v>10</v>
      </c>
      <c r="Q542">
        <v>120000</v>
      </c>
      <c r="R542">
        <v>0</v>
      </c>
      <c r="S542">
        <v>0</v>
      </c>
      <c r="T542">
        <v>0</v>
      </c>
      <c r="U542">
        <v>0</v>
      </c>
      <c r="V542" s="28">
        <v>165000</v>
      </c>
    </row>
    <row r="543" spans="1:22" ht="15" customHeight="1">
      <c r="A543">
        <v>0</v>
      </c>
      <c r="B543" t="s">
        <v>106</v>
      </c>
      <c r="C543" t="s">
        <v>703</v>
      </c>
      <c r="D543" s="3">
        <v>205107001094</v>
      </c>
      <c r="E543" t="s">
        <v>703</v>
      </c>
      <c r="F543" s="3">
        <v>205107001094</v>
      </c>
      <c r="G543">
        <v>14</v>
      </c>
      <c r="H543">
        <v>0</v>
      </c>
      <c r="I543">
        <v>14</v>
      </c>
      <c r="J543">
        <v>20</v>
      </c>
      <c r="K543">
        <v>0</v>
      </c>
      <c r="L543">
        <v>0</v>
      </c>
      <c r="M543">
        <v>6</v>
      </c>
      <c r="N543">
        <v>6</v>
      </c>
      <c r="O543">
        <v>270000</v>
      </c>
      <c r="P543">
        <v>14</v>
      </c>
      <c r="Q543">
        <v>168000</v>
      </c>
      <c r="R543">
        <v>0</v>
      </c>
      <c r="S543">
        <v>0</v>
      </c>
      <c r="T543">
        <v>0</v>
      </c>
      <c r="U543">
        <v>0</v>
      </c>
      <c r="V543" s="28">
        <v>438000</v>
      </c>
    </row>
    <row r="544" spans="1:22" ht="15" customHeight="1">
      <c r="A544">
        <v>0</v>
      </c>
      <c r="B544" t="s">
        <v>106</v>
      </c>
      <c r="C544" t="s">
        <v>704</v>
      </c>
      <c r="D544" s="3">
        <v>205107001108</v>
      </c>
      <c r="E544" t="s">
        <v>704</v>
      </c>
      <c r="F544" s="3">
        <v>205107001108</v>
      </c>
      <c r="G544">
        <v>11</v>
      </c>
      <c r="H544">
        <v>0</v>
      </c>
      <c r="I544">
        <v>11</v>
      </c>
      <c r="J544">
        <v>8</v>
      </c>
      <c r="K544">
        <v>0</v>
      </c>
      <c r="L544">
        <v>0</v>
      </c>
      <c r="M544">
        <v>-3</v>
      </c>
      <c r="N544">
        <v>0</v>
      </c>
      <c r="O544">
        <v>0</v>
      </c>
      <c r="P544">
        <v>8</v>
      </c>
      <c r="Q544">
        <v>96000</v>
      </c>
      <c r="R544">
        <v>0</v>
      </c>
      <c r="S544">
        <v>0</v>
      </c>
      <c r="T544">
        <v>0</v>
      </c>
      <c r="U544">
        <v>0</v>
      </c>
      <c r="V544" s="28">
        <v>96000</v>
      </c>
    </row>
    <row r="545" spans="1:22" ht="15" customHeight="1">
      <c r="A545">
        <v>0</v>
      </c>
      <c r="B545" t="s">
        <v>106</v>
      </c>
      <c r="C545" t="s">
        <v>242</v>
      </c>
      <c r="D545" s="3">
        <v>205107001116</v>
      </c>
      <c r="E545" t="s">
        <v>242</v>
      </c>
      <c r="F545" s="3">
        <v>205107001116</v>
      </c>
      <c r="G545">
        <v>15</v>
      </c>
      <c r="H545">
        <v>0</v>
      </c>
      <c r="I545">
        <v>15</v>
      </c>
      <c r="J545">
        <v>23</v>
      </c>
      <c r="K545">
        <v>0</v>
      </c>
      <c r="L545">
        <v>0</v>
      </c>
      <c r="M545">
        <v>8</v>
      </c>
      <c r="N545">
        <v>8</v>
      </c>
      <c r="O545">
        <v>360000</v>
      </c>
      <c r="P545">
        <v>15</v>
      </c>
      <c r="Q545">
        <v>180000</v>
      </c>
      <c r="R545">
        <v>0</v>
      </c>
      <c r="S545">
        <v>0</v>
      </c>
      <c r="T545">
        <v>0</v>
      </c>
      <c r="U545">
        <v>0</v>
      </c>
      <c r="V545" s="28">
        <v>540000</v>
      </c>
    </row>
    <row r="546" spans="1:22" ht="15" customHeight="1">
      <c r="A546">
        <v>0</v>
      </c>
      <c r="B546" t="s">
        <v>106</v>
      </c>
      <c r="C546" t="s">
        <v>705</v>
      </c>
      <c r="D546" s="3">
        <v>205107001132</v>
      </c>
      <c r="E546" t="s">
        <v>705</v>
      </c>
      <c r="F546" s="3">
        <v>205107001132</v>
      </c>
      <c r="G546">
        <v>14</v>
      </c>
      <c r="H546">
        <v>0</v>
      </c>
      <c r="I546">
        <v>14</v>
      </c>
      <c r="J546">
        <v>22</v>
      </c>
      <c r="K546">
        <v>0</v>
      </c>
      <c r="L546">
        <v>0</v>
      </c>
      <c r="M546">
        <v>8</v>
      </c>
      <c r="N546">
        <v>8</v>
      </c>
      <c r="O546">
        <v>360000</v>
      </c>
      <c r="P546">
        <v>14</v>
      </c>
      <c r="Q546">
        <v>168000</v>
      </c>
      <c r="R546">
        <v>0</v>
      </c>
      <c r="S546">
        <v>0</v>
      </c>
      <c r="T546">
        <v>0</v>
      </c>
      <c r="U546">
        <v>0</v>
      </c>
      <c r="V546" s="28">
        <v>528000</v>
      </c>
    </row>
    <row r="547" spans="1:22" ht="15" customHeight="1">
      <c r="A547">
        <v>0</v>
      </c>
      <c r="B547" t="s">
        <v>106</v>
      </c>
      <c r="C547" t="s">
        <v>706</v>
      </c>
      <c r="D547" s="3">
        <v>205107001299</v>
      </c>
      <c r="E547" t="s">
        <v>707</v>
      </c>
      <c r="F547" s="3">
        <v>205107001299</v>
      </c>
      <c r="G547">
        <v>0</v>
      </c>
      <c r="H547">
        <v>0</v>
      </c>
      <c r="I547">
        <v>0</v>
      </c>
      <c r="J547">
        <v>13</v>
      </c>
      <c r="K547">
        <v>0</v>
      </c>
      <c r="L547">
        <v>0</v>
      </c>
      <c r="M547">
        <v>13</v>
      </c>
      <c r="N547">
        <v>13</v>
      </c>
      <c r="O547">
        <v>585000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 s="28">
        <v>585000</v>
      </c>
    </row>
    <row r="548" spans="1:22" ht="15" customHeight="1">
      <c r="A548">
        <v>0</v>
      </c>
      <c r="B548" t="s">
        <v>106</v>
      </c>
      <c r="C548" t="s">
        <v>708</v>
      </c>
      <c r="D548" s="3">
        <v>205854000030</v>
      </c>
      <c r="E548" t="s">
        <v>708</v>
      </c>
      <c r="F548" s="3">
        <v>205854000030</v>
      </c>
      <c r="G548">
        <v>12</v>
      </c>
      <c r="H548">
        <v>0</v>
      </c>
      <c r="I548">
        <v>12</v>
      </c>
      <c r="J548">
        <v>13</v>
      </c>
      <c r="K548">
        <v>0</v>
      </c>
      <c r="L548">
        <v>0</v>
      </c>
      <c r="M548">
        <v>1</v>
      </c>
      <c r="N548">
        <v>1</v>
      </c>
      <c r="O548">
        <v>45000</v>
      </c>
      <c r="P548">
        <v>12</v>
      </c>
      <c r="Q548">
        <v>144000</v>
      </c>
      <c r="R548">
        <v>0</v>
      </c>
      <c r="S548">
        <v>0</v>
      </c>
      <c r="T548">
        <v>0</v>
      </c>
      <c r="U548">
        <v>0</v>
      </c>
      <c r="V548" s="28">
        <v>189000</v>
      </c>
    </row>
    <row r="549" spans="1:22" ht="15" customHeight="1">
      <c r="A549">
        <v>0</v>
      </c>
      <c r="B549" t="s">
        <v>106</v>
      </c>
      <c r="C549" t="s">
        <v>709</v>
      </c>
      <c r="D549" s="3">
        <v>405107000003</v>
      </c>
      <c r="E549" t="s">
        <v>710</v>
      </c>
      <c r="F549" s="3">
        <v>405107000003</v>
      </c>
      <c r="G549">
        <v>0</v>
      </c>
      <c r="H549">
        <v>0</v>
      </c>
      <c r="I549">
        <v>0</v>
      </c>
      <c r="J549">
        <v>46</v>
      </c>
      <c r="K549">
        <v>0</v>
      </c>
      <c r="L549">
        <v>0</v>
      </c>
      <c r="M549">
        <v>46</v>
      </c>
      <c r="N549">
        <v>46</v>
      </c>
      <c r="O549">
        <v>2070000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 s="28">
        <v>2070000</v>
      </c>
    </row>
    <row r="550" spans="1:22" ht="15" customHeight="1">
      <c r="A550">
        <v>0</v>
      </c>
      <c r="B550" t="s">
        <v>106</v>
      </c>
      <c r="C550" t="s">
        <v>711</v>
      </c>
      <c r="D550" s="3">
        <v>405107000011</v>
      </c>
      <c r="E550" t="s">
        <v>712</v>
      </c>
      <c r="F550" s="3">
        <v>405107000011</v>
      </c>
      <c r="G550">
        <v>0</v>
      </c>
      <c r="H550">
        <v>0</v>
      </c>
      <c r="I550">
        <v>0</v>
      </c>
      <c r="J550">
        <v>47</v>
      </c>
      <c r="K550">
        <v>0</v>
      </c>
      <c r="L550">
        <v>0</v>
      </c>
      <c r="M550">
        <v>47</v>
      </c>
      <c r="N550">
        <v>47</v>
      </c>
      <c r="O550">
        <v>2115000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 s="28">
        <v>2115000</v>
      </c>
    </row>
    <row r="551" spans="1:22" ht="15" customHeight="1">
      <c r="A551">
        <v>0</v>
      </c>
      <c r="B551" t="s">
        <v>106</v>
      </c>
      <c r="C551" t="s">
        <v>713</v>
      </c>
      <c r="D551" s="3">
        <v>405107001191</v>
      </c>
      <c r="E551" t="s">
        <v>714</v>
      </c>
      <c r="F551" s="3">
        <v>405107001191</v>
      </c>
      <c r="G551">
        <v>0</v>
      </c>
      <c r="H551">
        <v>0</v>
      </c>
      <c r="I551">
        <v>0</v>
      </c>
      <c r="J551">
        <v>10</v>
      </c>
      <c r="K551">
        <v>0</v>
      </c>
      <c r="L551">
        <v>0</v>
      </c>
      <c r="M551">
        <v>10</v>
      </c>
      <c r="N551">
        <v>10</v>
      </c>
      <c r="O551">
        <v>450000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 s="28">
        <v>450000</v>
      </c>
    </row>
    <row r="552" spans="1:22" s="19" customFormat="1" ht="15">
      <c r="A552" s="42" t="s">
        <v>35</v>
      </c>
      <c r="B552" s="42"/>
      <c r="C552" s="42"/>
      <c r="D552" s="42"/>
      <c r="E552" s="42"/>
      <c r="F552" s="18"/>
      <c r="G552" s="19">
        <v>1585</v>
      </c>
      <c r="H552" s="19">
        <v>38</v>
      </c>
      <c r="I552" s="19">
        <v>1623</v>
      </c>
      <c r="J552" s="19">
        <v>2274</v>
      </c>
      <c r="K552" s="19">
        <v>59</v>
      </c>
      <c r="L552" s="19">
        <v>0</v>
      </c>
      <c r="M552" s="19">
        <v>689</v>
      </c>
      <c r="N552" s="19">
        <v>772</v>
      </c>
      <c r="O552" s="19">
        <v>34740000</v>
      </c>
      <c r="P552" s="19">
        <v>1502</v>
      </c>
      <c r="Q552" s="19">
        <v>18024000</v>
      </c>
      <c r="R552" s="19">
        <v>21</v>
      </c>
      <c r="S552" s="19">
        <v>21</v>
      </c>
      <c r="T552" s="19">
        <v>1281000</v>
      </c>
      <c r="U552" s="19">
        <v>0</v>
      </c>
      <c r="V552" s="28">
        <v>54045000</v>
      </c>
    </row>
    <row r="553" spans="1:22" ht="15" customHeight="1">
      <c r="A553">
        <v>120</v>
      </c>
      <c r="B553" t="s">
        <v>715</v>
      </c>
      <c r="C553" t="s">
        <v>716</v>
      </c>
      <c r="D553" s="3">
        <v>105120000345</v>
      </c>
      <c r="E553" s="3" t="s">
        <v>717</v>
      </c>
      <c r="F553" s="3">
        <v>105120000345</v>
      </c>
      <c r="G553">
        <v>437</v>
      </c>
      <c r="H553">
        <v>98</v>
      </c>
      <c r="I553">
        <v>535</v>
      </c>
      <c r="J553">
        <v>453</v>
      </c>
      <c r="K553">
        <v>102</v>
      </c>
      <c r="L553">
        <v>0</v>
      </c>
      <c r="M553">
        <v>16</v>
      </c>
      <c r="N553">
        <v>16</v>
      </c>
      <c r="O553">
        <v>720000</v>
      </c>
      <c r="P553">
        <v>437</v>
      </c>
      <c r="Q553">
        <v>5244000</v>
      </c>
      <c r="R553">
        <v>4</v>
      </c>
      <c r="S553">
        <v>4</v>
      </c>
      <c r="T553">
        <v>244000</v>
      </c>
      <c r="U553">
        <v>0</v>
      </c>
      <c r="V553" s="28">
        <v>6208000</v>
      </c>
    </row>
    <row r="554" spans="1:22" ht="15" customHeight="1">
      <c r="A554">
        <v>0</v>
      </c>
      <c r="B554" t="s">
        <v>715</v>
      </c>
      <c r="C554" t="s">
        <v>716</v>
      </c>
      <c r="D554" s="3">
        <v>105120000345</v>
      </c>
      <c r="E554" s="3" t="s">
        <v>718</v>
      </c>
      <c r="F554" s="3">
        <v>105120000531</v>
      </c>
      <c r="G554">
        <v>629</v>
      </c>
      <c r="H554">
        <v>0</v>
      </c>
      <c r="I554">
        <v>629</v>
      </c>
      <c r="J554">
        <v>727</v>
      </c>
      <c r="K554">
        <v>0</v>
      </c>
      <c r="L554">
        <v>0</v>
      </c>
      <c r="M554">
        <v>98</v>
      </c>
      <c r="N554">
        <v>98</v>
      </c>
      <c r="O554">
        <v>4410000</v>
      </c>
      <c r="P554">
        <v>629</v>
      </c>
      <c r="Q554">
        <v>7548000</v>
      </c>
      <c r="R554">
        <v>0</v>
      </c>
      <c r="S554">
        <v>0</v>
      </c>
      <c r="T554">
        <v>0</v>
      </c>
      <c r="U554">
        <v>0</v>
      </c>
      <c r="V554" s="28">
        <v>11958000</v>
      </c>
    </row>
    <row r="555" spans="1:22" ht="15" customHeight="1">
      <c r="A555">
        <v>0</v>
      </c>
      <c r="B555" t="s">
        <v>715</v>
      </c>
      <c r="C555" t="s">
        <v>716</v>
      </c>
      <c r="D555" s="3">
        <v>105120000345</v>
      </c>
      <c r="E555" s="3" t="s">
        <v>719</v>
      </c>
      <c r="F555" s="3">
        <v>105120001716</v>
      </c>
      <c r="G555">
        <v>309</v>
      </c>
      <c r="H555">
        <v>0</v>
      </c>
      <c r="I555">
        <v>309</v>
      </c>
      <c r="J555">
        <v>312</v>
      </c>
      <c r="K555">
        <v>0</v>
      </c>
      <c r="L555">
        <v>0</v>
      </c>
      <c r="M555">
        <v>3</v>
      </c>
      <c r="N555">
        <v>3</v>
      </c>
      <c r="O555">
        <v>135000</v>
      </c>
      <c r="P555">
        <v>309</v>
      </c>
      <c r="Q555">
        <v>3708000</v>
      </c>
      <c r="R555">
        <v>0</v>
      </c>
      <c r="S555">
        <v>0</v>
      </c>
      <c r="T555">
        <v>0</v>
      </c>
      <c r="U555">
        <v>0</v>
      </c>
      <c r="V555" s="28">
        <v>3843000</v>
      </c>
    </row>
    <row r="556" spans="1:22" ht="15" customHeight="1">
      <c r="A556">
        <v>0</v>
      </c>
      <c r="B556" t="s">
        <v>715</v>
      </c>
      <c r="C556" t="s">
        <v>716</v>
      </c>
      <c r="D556" s="3">
        <v>105120000345</v>
      </c>
      <c r="E556" s="3" t="s">
        <v>720</v>
      </c>
      <c r="F556" s="3">
        <v>205120001389</v>
      </c>
      <c r="G556">
        <v>19</v>
      </c>
      <c r="H556">
        <v>0</v>
      </c>
      <c r="I556">
        <v>19</v>
      </c>
      <c r="J556">
        <v>36</v>
      </c>
      <c r="K556">
        <v>0</v>
      </c>
      <c r="L556">
        <v>0</v>
      </c>
      <c r="M556">
        <v>17</v>
      </c>
      <c r="N556">
        <v>17</v>
      </c>
      <c r="O556">
        <v>765000</v>
      </c>
      <c r="P556">
        <v>19</v>
      </c>
      <c r="Q556">
        <v>228000</v>
      </c>
      <c r="R556">
        <v>0</v>
      </c>
      <c r="S556">
        <v>0</v>
      </c>
      <c r="T556">
        <v>0</v>
      </c>
      <c r="U556">
        <v>0</v>
      </c>
      <c r="V556" s="28">
        <v>993000</v>
      </c>
    </row>
    <row r="557" spans="1:22" ht="15" customHeight="1">
      <c r="A557">
        <v>0</v>
      </c>
      <c r="B557" t="s">
        <v>715</v>
      </c>
      <c r="C557" t="s">
        <v>721</v>
      </c>
      <c r="D557" s="3">
        <v>205120000081</v>
      </c>
      <c r="E557" s="3" t="s">
        <v>722</v>
      </c>
      <c r="F557" s="3">
        <v>205120000081</v>
      </c>
      <c r="G557">
        <v>692</v>
      </c>
      <c r="H557">
        <v>62</v>
      </c>
      <c r="I557">
        <v>754</v>
      </c>
      <c r="J557">
        <v>945</v>
      </c>
      <c r="K557">
        <v>90</v>
      </c>
      <c r="L557">
        <v>0</v>
      </c>
      <c r="M557">
        <v>253</v>
      </c>
      <c r="N557">
        <v>253</v>
      </c>
      <c r="O557">
        <v>11385000</v>
      </c>
      <c r="P557">
        <v>692</v>
      </c>
      <c r="Q557">
        <v>8304000</v>
      </c>
      <c r="R557">
        <v>28</v>
      </c>
      <c r="S557">
        <v>28</v>
      </c>
      <c r="T557">
        <v>1708000</v>
      </c>
      <c r="U557">
        <v>0</v>
      </c>
      <c r="V557" s="28">
        <v>21397000</v>
      </c>
    </row>
    <row r="558" spans="1:22" ht="15" customHeight="1">
      <c r="A558">
        <v>0</v>
      </c>
      <c r="B558" t="s">
        <v>715</v>
      </c>
      <c r="C558" t="s">
        <v>721</v>
      </c>
      <c r="D558" s="3">
        <v>205120000081</v>
      </c>
      <c r="E558" s="3" t="s">
        <v>723</v>
      </c>
      <c r="F558" s="3">
        <v>205120000595</v>
      </c>
      <c r="G558">
        <v>64</v>
      </c>
      <c r="H558">
        <v>0</v>
      </c>
      <c r="I558">
        <v>64</v>
      </c>
      <c r="J558">
        <v>79</v>
      </c>
      <c r="K558">
        <v>0</v>
      </c>
      <c r="L558">
        <v>0</v>
      </c>
      <c r="M558">
        <v>15</v>
      </c>
      <c r="N558">
        <v>15</v>
      </c>
      <c r="O558">
        <v>675000</v>
      </c>
      <c r="P558">
        <v>64</v>
      </c>
      <c r="Q558">
        <v>768000</v>
      </c>
      <c r="R558">
        <v>0</v>
      </c>
      <c r="S558">
        <v>0</v>
      </c>
      <c r="T558">
        <v>0</v>
      </c>
      <c r="U558">
        <v>0</v>
      </c>
      <c r="V558" s="28">
        <v>1443000</v>
      </c>
    </row>
    <row r="559" spans="1:22" ht="15" customHeight="1">
      <c r="A559">
        <v>0</v>
      </c>
      <c r="B559" t="s">
        <v>715</v>
      </c>
      <c r="C559" t="s">
        <v>721</v>
      </c>
      <c r="D559" s="3">
        <v>205120000081</v>
      </c>
      <c r="E559" s="3" t="s">
        <v>724</v>
      </c>
      <c r="F559" s="3">
        <v>205120001737</v>
      </c>
      <c r="G559">
        <v>11</v>
      </c>
      <c r="H559">
        <v>0</v>
      </c>
      <c r="I559">
        <v>11</v>
      </c>
      <c r="J559">
        <v>17</v>
      </c>
      <c r="K559">
        <v>0</v>
      </c>
      <c r="L559">
        <v>0</v>
      </c>
      <c r="M559">
        <v>6</v>
      </c>
      <c r="N559">
        <v>6</v>
      </c>
      <c r="O559">
        <v>270000</v>
      </c>
      <c r="P559">
        <v>11</v>
      </c>
      <c r="Q559">
        <v>132000</v>
      </c>
      <c r="R559">
        <v>0</v>
      </c>
      <c r="S559">
        <v>0</v>
      </c>
      <c r="T559">
        <v>0</v>
      </c>
      <c r="U559">
        <v>0</v>
      </c>
      <c r="V559" s="28">
        <v>402000</v>
      </c>
    </row>
    <row r="560" spans="1:22" ht="15" customHeight="1">
      <c r="A560">
        <v>0</v>
      </c>
      <c r="B560" t="s">
        <v>715</v>
      </c>
      <c r="C560" t="s">
        <v>721</v>
      </c>
      <c r="D560" s="3">
        <v>205120000081</v>
      </c>
      <c r="E560" s="3" t="s">
        <v>725</v>
      </c>
      <c r="F560" s="3">
        <v>205120001745</v>
      </c>
      <c r="G560">
        <v>8</v>
      </c>
      <c r="H560">
        <v>0</v>
      </c>
      <c r="I560">
        <v>8</v>
      </c>
      <c r="J560">
        <v>19</v>
      </c>
      <c r="K560">
        <v>0</v>
      </c>
      <c r="L560">
        <v>0</v>
      </c>
      <c r="M560">
        <v>11</v>
      </c>
      <c r="N560">
        <v>11</v>
      </c>
      <c r="O560">
        <v>495000</v>
      </c>
      <c r="P560">
        <v>8</v>
      </c>
      <c r="Q560">
        <v>96000</v>
      </c>
      <c r="R560">
        <v>0</v>
      </c>
      <c r="S560">
        <v>0</v>
      </c>
      <c r="T560">
        <v>0</v>
      </c>
      <c r="U560">
        <v>0</v>
      </c>
      <c r="V560" s="28">
        <v>591000</v>
      </c>
    </row>
    <row r="561" spans="1:22" s="24" customFormat="1" ht="15" customHeight="1">
      <c r="A561" s="24">
        <v>0</v>
      </c>
      <c r="B561" s="24" t="s">
        <v>715</v>
      </c>
      <c r="C561" s="24" t="s">
        <v>726</v>
      </c>
      <c r="D561" s="25">
        <v>205120000315</v>
      </c>
      <c r="E561" s="25" t="s">
        <v>727</v>
      </c>
      <c r="F561" s="25">
        <v>205120000307</v>
      </c>
      <c r="G561" s="24">
        <v>0</v>
      </c>
      <c r="H561" s="24">
        <v>0</v>
      </c>
      <c r="I561" s="24">
        <v>0</v>
      </c>
      <c r="J561" s="24">
        <v>13</v>
      </c>
      <c r="K561" s="24">
        <v>0</v>
      </c>
      <c r="L561" s="24">
        <v>0</v>
      </c>
      <c r="M561" s="24">
        <v>13</v>
      </c>
      <c r="N561">
        <v>13</v>
      </c>
      <c r="O561">
        <v>585000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 s="28">
        <v>585000</v>
      </c>
    </row>
    <row r="562" spans="1:22" ht="15" customHeight="1">
      <c r="A562">
        <v>0</v>
      </c>
      <c r="B562" t="s">
        <v>715</v>
      </c>
      <c r="C562" t="s">
        <v>726</v>
      </c>
      <c r="D562" s="3">
        <v>205120000315</v>
      </c>
      <c r="E562" s="3" t="s">
        <v>728</v>
      </c>
      <c r="F562" s="3">
        <v>205120000315</v>
      </c>
      <c r="G562">
        <v>204</v>
      </c>
      <c r="H562">
        <v>0</v>
      </c>
      <c r="I562">
        <v>204</v>
      </c>
      <c r="J562">
        <v>283</v>
      </c>
      <c r="K562">
        <v>0</v>
      </c>
      <c r="L562">
        <v>0</v>
      </c>
      <c r="M562">
        <v>79</v>
      </c>
      <c r="N562">
        <v>79</v>
      </c>
      <c r="O562">
        <v>3555000</v>
      </c>
      <c r="P562">
        <v>204</v>
      </c>
      <c r="Q562">
        <v>2448000</v>
      </c>
      <c r="R562">
        <v>0</v>
      </c>
      <c r="S562">
        <v>0</v>
      </c>
      <c r="T562">
        <v>0</v>
      </c>
      <c r="U562">
        <v>0</v>
      </c>
      <c r="V562" s="28">
        <v>6003000</v>
      </c>
    </row>
    <row r="563" spans="1:22" ht="15" customHeight="1">
      <c r="A563">
        <v>0</v>
      </c>
      <c r="B563" t="s">
        <v>715</v>
      </c>
      <c r="C563" t="s">
        <v>726</v>
      </c>
      <c r="D563" s="3">
        <v>205120000315</v>
      </c>
      <c r="E563" s="3" t="s">
        <v>729</v>
      </c>
      <c r="F563" s="3">
        <v>205120000811</v>
      </c>
      <c r="G563">
        <v>33</v>
      </c>
      <c r="H563">
        <v>0</v>
      </c>
      <c r="I563">
        <v>33</v>
      </c>
      <c r="J563">
        <v>36</v>
      </c>
      <c r="K563">
        <v>0</v>
      </c>
      <c r="L563">
        <v>0</v>
      </c>
      <c r="M563">
        <v>3</v>
      </c>
      <c r="N563">
        <v>3</v>
      </c>
      <c r="O563">
        <v>135000</v>
      </c>
      <c r="P563">
        <v>33</v>
      </c>
      <c r="Q563">
        <v>396000</v>
      </c>
      <c r="R563">
        <v>0</v>
      </c>
      <c r="S563">
        <v>0</v>
      </c>
      <c r="T563">
        <v>0</v>
      </c>
      <c r="U563">
        <v>0</v>
      </c>
      <c r="V563" s="28">
        <v>531000</v>
      </c>
    </row>
    <row r="564" spans="1:22" ht="15" customHeight="1">
      <c r="A564">
        <v>0</v>
      </c>
      <c r="B564" t="s">
        <v>715</v>
      </c>
      <c r="C564" t="s">
        <v>726</v>
      </c>
      <c r="D564" s="3">
        <v>205120000315</v>
      </c>
      <c r="E564" s="3" t="s">
        <v>730</v>
      </c>
      <c r="F564" s="3">
        <v>205120001176</v>
      </c>
      <c r="G564">
        <v>36</v>
      </c>
      <c r="H564">
        <v>0</v>
      </c>
      <c r="I564">
        <v>36</v>
      </c>
      <c r="J564">
        <v>42</v>
      </c>
      <c r="K564">
        <v>0</v>
      </c>
      <c r="L564">
        <v>0</v>
      </c>
      <c r="M564">
        <v>6</v>
      </c>
      <c r="N564">
        <v>6</v>
      </c>
      <c r="O564">
        <v>270000</v>
      </c>
      <c r="P564">
        <v>36</v>
      </c>
      <c r="Q564">
        <v>432000</v>
      </c>
      <c r="R564">
        <v>0</v>
      </c>
      <c r="S564">
        <v>0</v>
      </c>
      <c r="T564">
        <v>0</v>
      </c>
      <c r="U564">
        <v>0</v>
      </c>
      <c r="V564" s="28">
        <v>702000</v>
      </c>
    </row>
    <row r="565" spans="1:22" ht="15" customHeight="1">
      <c r="A565">
        <v>0</v>
      </c>
      <c r="B565" t="s">
        <v>715</v>
      </c>
      <c r="C565" t="s">
        <v>731</v>
      </c>
      <c r="D565" s="3">
        <v>205120000358</v>
      </c>
      <c r="E565" s="3" t="s">
        <v>732</v>
      </c>
      <c r="F565" s="3">
        <v>205120000358</v>
      </c>
      <c r="G565">
        <v>95</v>
      </c>
      <c r="H565">
        <v>0</v>
      </c>
      <c r="I565">
        <v>95</v>
      </c>
      <c r="J565">
        <v>301</v>
      </c>
      <c r="K565">
        <v>0</v>
      </c>
      <c r="L565">
        <v>0</v>
      </c>
      <c r="M565">
        <v>206</v>
      </c>
      <c r="N565">
        <v>206</v>
      </c>
      <c r="O565">
        <v>9270000</v>
      </c>
      <c r="P565">
        <v>95</v>
      </c>
      <c r="Q565">
        <v>1140000</v>
      </c>
      <c r="R565">
        <v>0</v>
      </c>
      <c r="S565">
        <v>0</v>
      </c>
      <c r="T565">
        <v>0</v>
      </c>
      <c r="U565">
        <v>0</v>
      </c>
      <c r="V565" s="28">
        <v>10410000</v>
      </c>
    </row>
    <row r="566" spans="1:22" ht="15" customHeight="1">
      <c r="A566">
        <v>0</v>
      </c>
      <c r="B566" t="s">
        <v>715</v>
      </c>
      <c r="C566" t="s">
        <v>731</v>
      </c>
      <c r="D566" s="3">
        <v>205120000358</v>
      </c>
      <c r="E566" s="3" t="s">
        <v>733</v>
      </c>
      <c r="F566" s="3">
        <v>205120000404</v>
      </c>
      <c r="G566">
        <v>31</v>
      </c>
      <c r="H566">
        <v>0</v>
      </c>
      <c r="I566">
        <v>31</v>
      </c>
      <c r="J566">
        <v>62</v>
      </c>
      <c r="K566">
        <v>0</v>
      </c>
      <c r="L566">
        <v>0</v>
      </c>
      <c r="M566">
        <v>31</v>
      </c>
      <c r="N566">
        <v>31</v>
      </c>
      <c r="O566">
        <v>1395000</v>
      </c>
      <c r="P566">
        <v>31</v>
      </c>
      <c r="Q566">
        <v>372000</v>
      </c>
      <c r="R566">
        <v>0</v>
      </c>
      <c r="S566">
        <v>0</v>
      </c>
      <c r="T566">
        <v>0</v>
      </c>
      <c r="U566">
        <v>0</v>
      </c>
      <c r="V566" s="28">
        <v>1767000</v>
      </c>
    </row>
    <row r="567" spans="1:22" ht="15" customHeight="1">
      <c r="A567">
        <v>0</v>
      </c>
      <c r="B567" t="s">
        <v>715</v>
      </c>
      <c r="C567" t="s">
        <v>731</v>
      </c>
      <c r="D567" s="3">
        <v>205120000358</v>
      </c>
      <c r="E567" s="3" t="s">
        <v>734</v>
      </c>
      <c r="F567" s="3">
        <v>205120000935</v>
      </c>
      <c r="G567">
        <v>41</v>
      </c>
      <c r="H567">
        <v>0</v>
      </c>
      <c r="I567">
        <v>41</v>
      </c>
      <c r="J567">
        <v>37</v>
      </c>
      <c r="K567">
        <v>0</v>
      </c>
      <c r="L567">
        <v>0</v>
      </c>
      <c r="M567">
        <v>-4</v>
      </c>
      <c r="N567">
        <v>0</v>
      </c>
      <c r="O567">
        <v>0</v>
      </c>
      <c r="P567">
        <v>37</v>
      </c>
      <c r="Q567">
        <v>444000</v>
      </c>
      <c r="R567">
        <v>0</v>
      </c>
      <c r="S567">
        <v>0</v>
      </c>
      <c r="T567">
        <v>0</v>
      </c>
      <c r="U567">
        <v>0</v>
      </c>
      <c r="V567" s="28">
        <v>444000</v>
      </c>
    </row>
    <row r="568" spans="1:22" ht="15" customHeight="1">
      <c r="A568">
        <v>0</v>
      </c>
      <c r="B568" t="s">
        <v>715</v>
      </c>
      <c r="C568" t="s">
        <v>731</v>
      </c>
      <c r="D568" s="3">
        <v>205120000358</v>
      </c>
      <c r="E568" s="3" t="s">
        <v>735</v>
      </c>
      <c r="F568" s="3">
        <v>205120001273</v>
      </c>
      <c r="G568">
        <v>48</v>
      </c>
      <c r="H568">
        <v>0</v>
      </c>
      <c r="I568">
        <v>48</v>
      </c>
      <c r="J568">
        <v>85</v>
      </c>
      <c r="K568">
        <v>0</v>
      </c>
      <c r="L568">
        <v>0</v>
      </c>
      <c r="M568">
        <v>37</v>
      </c>
      <c r="N568">
        <v>37</v>
      </c>
      <c r="O568">
        <v>1665000</v>
      </c>
      <c r="P568">
        <v>48</v>
      </c>
      <c r="Q568">
        <v>576000</v>
      </c>
      <c r="R568">
        <v>0</v>
      </c>
      <c r="S568">
        <v>0</v>
      </c>
      <c r="T568">
        <v>0</v>
      </c>
      <c r="U568">
        <v>0</v>
      </c>
      <c r="V568" s="28">
        <v>2241000</v>
      </c>
    </row>
    <row r="569" spans="1:22" ht="15" customHeight="1">
      <c r="A569">
        <v>0</v>
      </c>
      <c r="B569" t="s">
        <v>715</v>
      </c>
      <c r="C569" t="s">
        <v>731</v>
      </c>
      <c r="D569" s="3">
        <v>205120000358</v>
      </c>
      <c r="E569" s="3" t="s">
        <v>736</v>
      </c>
      <c r="F569" s="3">
        <v>205120001508</v>
      </c>
      <c r="G569">
        <v>49</v>
      </c>
      <c r="H569">
        <v>0</v>
      </c>
      <c r="I569">
        <v>49</v>
      </c>
      <c r="J569">
        <v>88</v>
      </c>
      <c r="K569">
        <v>0</v>
      </c>
      <c r="L569">
        <v>0</v>
      </c>
      <c r="M569">
        <v>39</v>
      </c>
      <c r="N569">
        <v>39</v>
      </c>
      <c r="O569">
        <v>1755000</v>
      </c>
      <c r="P569">
        <v>49</v>
      </c>
      <c r="Q569">
        <v>588000</v>
      </c>
      <c r="R569">
        <v>0</v>
      </c>
      <c r="S569">
        <v>0</v>
      </c>
      <c r="T569">
        <v>0</v>
      </c>
      <c r="U569">
        <v>0</v>
      </c>
      <c r="V569" s="28">
        <v>2343000</v>
      </c>
    </row>
    <row r="570" spans="1:22" ht="15" customHeight="1">
      <c r="A570">
        <v>0</v>
      </c>
      <c r="B570" t="s">
        <v>715</v>
      </c>
      <c r="C570" t="s">
        <v>731</v>
      </c>
      <c r="D570" s="3">
        <v>205120000358</v>
      </c>
      <c r="E570" s="3" t="s">
        <v>737</v>
      </c>
      <c r="F570" s="3">
        <v>205120001516</v>
      </c>
      <c r="G570">
        <v>53</v>
      </c>
      <c r="H570">
        <v>0</v>
      </c>
      <c r="I570">
        <v>53</v>
      </c>
      <c r="J570">
        <v>146</v>
      </c>
      <c r="K570">
        <v>0</v>
      </c>
      <c r="L570">
        <v>0</v>
      </c>
      <c r="M570">
        <v>93</v>
      </c>
      <c r="N570">
        <v>93</v>
      </c>
      <c r="O570">
        <v>4185000</v>
      </c>
      <c r="P570">
        <v>53</v>
      </c>
      <c r="Q570">
        <v>636000</v>
      </c>
      <c r="R570">
        <v>0</v>
      </c>
      <c r="S570">
        <v>0</v>
      </c>
      <c r="T570">
        <v>0</v>
      </c>
      <c r="U570">
        <v>0</v>
      </c>
      <c r="V570" s="28">
        <v>4821000</v>
      </c>
    </row>
    <row r="571" spans="1:22" ht="15" customHeight="1">
      <c r="A571">
        <v>0</v>
      </c>
      <c r="B571" t="s">
        <v>715</v>
      </c>
      <c r="C571" t="s">
        <v>738</v>
      </c>
      <c r="D571" s="3">
        <v>205120000366</v>
      </c>
      <c r="E571" s="3" t="s">
        <v>739</v>
      </c>
      <c r="F571" s="3">
        <v>205120000145</v>
      </c>
      <c r="G571">
        <v>27</v>
      </c>
      <c r="H571">
        <v>0</v>
      </c>
      <c r="I571">
        <v>27</v>
      </c>
      <c r="J571">
        <v>29</v>
      </c>
      <c r="K571">
        <v>0</v>
      </c>
      <c r="L571">
        <v>0</v>
      </c>
      <c r="M571">
        <v>2</v>
      </c>
      <c r="N571">
        <v>2</v>
      </c>
      <c r="O571">
        <v>90000</v>
      </c>
      <c r="P571">
        <v>27</v>
      </c>
      <c r="Q571">
        <v>324000</v>
      </c>
      <c r="R571">
        <v>0</v>
      </c>
      <c r="S571">
        <v>0</v>
      </c>
      <c r="T571">
        <v>0</v>
      </c>
      <c r="U571">
        <v>0</v>
      </c>
      <c r="V571" s="28">
        <v>414000</v>
      </c>
    </row>
    <row r="572" spans="1:22" ht="15" customHeight="1">
      <c r="A572">
        <v>0</v>
      </c>
      <c r="B572" t="s">
        <v>715</v>
      </c>
      <c r="C572" t="s">
        <v>738</v>
      </c>
      <c r="D572" s="3">
        <v>205120000366</v>
      </c>
      <c r="E572" s="3" t="s">
        <v>740</v>
      </c>
      <c r="F572" s="3">
        <v>205120000170</v>
      </c>
      <c r="G572">
        <v>33</v>
      </c>
      <c r="H572">
        <v>0</v>
      </c>
      <c r="I572">
        <v>33</v>
      </c>
      <c r="J572">
        <v>61</v>
      </c>
      <c r="K572">
        <v>0</v>
      </c>
      <c r="L572">
        <v>0</v>
      </c>
      <c r="M572">
        <v>28</v>
      </c>
      <c r="N572">
        <v>28</v>
      </c>
      <c r="O572">
        <v>1260000</v>
      </c>
      <c r="P572">
        <v>33</v>
      </c>
      <c r="Q572">
        <v>396000</v>
      </c>
      <c r="R572">
        <v>0</v>
      </c>
      <c r="S572">
        <v>0</v>
      </c>
      <c r="T572">
        <v>0</v>
      </c>
      <c r="U572">
        <v>0</v>
      </c>
      <c r="V572" s="28">
        <v>1656000</v>
      </c>
    </row>
    <row r="573" spans="1:22" ht="15" customHeight="1">
      <c r="A573">
        <v>0</v>
      </c>
      <c r="B573" t="s">
        <v>715</v>
      </c>
      <c r="C573" t="s">
        <v>738</v>
      </c>
      <c r="D573" s="3">
        <v>205120000366</v>
      </c>
      <c r="E573" s="3" t="s">
        <v>741</v>
      </c>
      <c r="F573" s="3">
        <v>205120000366</v>
      </c>
      <c r="G573">
        <v>446</v>
      </c>
      <c r="H573">
        <v>51</v>
      </c>
      <c r="I573">
        <v>497</v>
      </c>
      <c r="J573">
        <v>566</v>
      </c>
      <c r="K573">
        <v>41</v>
      </c>
      <c r="L573">
        <v>0</v>
      </c>
      <c r="M573">
        <v>120</v>
      </c>
      <c r="N573">
        <v>120</v>
      </c>
      <c r="O573">
        <v>5400000</v>
      </c>
      <c r="P573">
        <v>446</v>
      </c>
      <c r="Q573">
        <v>5352000</v>
      </c>
      <c r="R573">
        <v>-10</v>
      </c>
      <c r="S573">
        <v>0</v>
      </c>
      <c r="T573">
        <v>0</v>
      </c>
      <c r="U573">
        <v>0</v>
      </c>
      <c r="V573" s="28">
        <v>10752000</v>
      </c>
    </row>
    <row r="574" spans="1:22" ht="15" customHeight="1">
      <c r="A574">
        <v>0</v>
      </c>
      <c r="B574" t="s">
        <v>715</v>
      </c>
      <c r="C574" t="s">
        <v>738</v>
      </c>
      <c r="D574" s="3">
        <v>205120000366</v>
      </c>
      <c r="E574" s="3" t="s">
        <v>742</v>
      </c>
      <c r="F574" s="3">
        <v>205120000943</v>
      </c>
      <c r="G574">
        <v>14</v>
      </c>
      <c r="H574">
        <v>0</v>
      </c>
      <c r="I574">
        <v>14</v>
      </c>
      <c r="J574">
        <v>10</v>
      </c>
      <c r="K574">
        <v>0</v>
      </c>
      <c r="L574">
        <v>0</v>
      </c>
      <c r="M574">
        <v>-4</v>
      </c>
      <c r="N574">
        <v>0</v>
      </c>
      <c r="O574">
        <v>0</v>
      </c>
      <c r="P574">
        <v>10</v>
      </c>
      <c r="Q574">
        <v>120000</v>
      </c>
      <c r="R574">
        <v>0</v>
      </c>
      <c r="S574">
        <v>0</v>
      </c>
      <c r="T574">
        <v>0</v>
      </c>
      <c r="U574">
        <v>0</v>
      </c>
      <c r="V574" s="28">
        <v>120000</v>
      </c>
    </row>
    <row r="575" spans="1:22" ht="15" customHeight="1">
      <c r="A575">
        <v>0</v>
      </c>
      <c r="B575" t="s">
        <v>715</v>
      </c>
      <c r="C575" t="s">
        <v>738</v>
      </c>
      <c r="D575" s="3">
        <v>205120000366</v>
      </c>
      <c r="E575" s="3" t="s">
        <v>743</v>
      </c>
      <c r="F575" s="3">
        <v>205120001087</v>
      </c>
      <c r="G575">
        <v>43</v>
      </c>
      <c r="H575">
        <v>0</v>
      </c>
      <c r="I575">
        <v>43</v>
      </c>
      <c r="J575">
        <v>50</v>
      </c>
      <c r="K575">
        <v>0</v>
      </c>
      <c r="L575">
        <v>0</v>
      </c>
      <c r="M575">
        <v>7</v>
      </c>
      <c r="N575">
        <v>7</v>
      </c>
      <c r="O575">
        <v>315000</v>
      </c>
      <c r="P575">
        <v>43</v>
      </c>
      <c r="Q575">
        <v>516000</v>
      </c>
      <c r="R575">
        <v>0</v>
      </c>
      <c r="S575">
        <v>0</v>
      </c>
      <c r="T575">
        <v>0</v>
      </c>
      <c r="U575">
        <v>0</v>
      </c>
      <c r="V575" s="28">
        <v>831000</v>
      </c>
    </row>
    <row r="576" spans="1:22" ht="15" customHeight="1">
      <c r="A576">
        <v>0</v>
      </c>
      <c r="B576" t="s">
        <v>715</v>
      </c>
      <c r="C576" t="s">
        <v>738</v>
      </c>
      <c r="D576" s="3">
        <v>205120000366</v>
      </c>
      <c r="E576" s="3" t="s">
        <v>744</v>
      </c>
      <c r="F576" s="3">
        <v>205120001249</v>
      </c>
      <c r="G576">
        <v>12</v>
      </c>
      <c r="H576">
        <v>0</v>
      </c>
      <c r="I576">
        <v>12</v>
      </c>
      <c r="J576">
        <v>13</v>
      </c>
      <c r="K576">
        <v>0</v>
      </c>
      <c r="L576">
        <v>0</v>
      </c>
      <c r="M576">
        <v>1</v>
      </c>
      <c r="N576">
        <v>1</v>
      </c>
      <c r="O576">
        <v>45000</v>
      </c>
      <c r="P576">
        <v>12</v>
      </c>
      <c r="Q576">
        <v>144000</v>
      </c>
      <c r="R576">
        <v>0</v>
      </c>
      <c r="S576">
        <v>0</v>
      </c>
      <c r="T576">
        <v>0</v>
      </c>
      <c r="U576">
        <v>0</v>
      </c>
      <c r="V576" s="28">
        <v>189000</v>
      </c>
    </row>
    <row r="577" spans="1:22" ht="15" customHeight="1">
      <c r="A577">
        <v>0</v>
      </c>
      <c r="B577" t="s">
        <v>715</v>
      </c>
      <c r="C577" t="s">
        <v>738</v>
      </c>
      <c r="D577" s="3">
        <v>205120000366</v>
      </c>
      <c r="E577" s="3" t="s">
        <v>745</v>
      </c>
      <c r="F577" s="3">
        <v>205120001818</v>
      </c>
      <c r="G577">
        <v>0</v>
      </c>
      <c r="H577">
        <v>0</v>
      </c>
      <c r="I577">
        <v>0</v>
      </c>
      <c r="J577">
        <v>16</v>
      </c>
      <c r="K577">
        <v>0</v>
      </c>
      <c r="L577">
        <v>0</v>
      </c>
      <c r="M577">
        <v>16</v>
      </c>
      <c r="N577">
        <v>16</v>
      </c>
      <c r="O577">
        <v>720000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 s="28">
        <v>720000</v>
      </c>
    </row>
    <row r="578" spans="1:22" ht="15" customHeight="1">
      <c r="A578">
        <v>0</v>
      </c>
      <c r="B578" t="s">
        <v>715</v>
      </c>
      <c r="C578" t="s">
        <v>746</v>
      </c>
      <c r="D578" s="3">
        <v>205120000391</v>
      </c>
      <c r="E578" s="3" t="s">
        <v>747</v>
      </c>
      <c r="F578" s="3">
        <v>205120000188</v>
      </c>
      <c r="G578">
        <v>16</v>
      </c>
      <c r="H578">
        <v>0</v>
      </c>
      <c r="I578">
        <v>16</v>
      </c>
      <c r="J578">
        <v>32</v>
      </c>
      <c r="K578">
        <v>0</v>
      </c>
      <c r="L578">
        <v>0</v>
      </c>
      <c r="M578">
        <v>16</v>
      </c>
      <c r="N578">
        <v>16</v>
      </c>
      <c r="O578">
        <v>720000</v>
      </c>
      <c r="P578">
        <v>16</v>
      </c>
      <c r="Q578">
        <v>192000</v>
      </c>
      <c r="R578">
        <v>0</v>
      </c>
      <c r="S578">
        <v>0</v>
      </c>
      <c r="T578">
        <v>0</v>
      </c>
      <c r="U578">
        <v>0</v>
      </c>
      <c r="V578" s="28">
        <v>912000</v>
      </c>
    </row>
    <row r="579" spans="1:22" ht="15" customHeight="1">
      <c r="A579">
        <v>0</v>
      </c>
      <c r="B579" t="s">
        <v>715</v>
      </c>
      <c r="C579" t="s">
        <v>746</v>
      </c>
      <c r="D579" s="3">
        <v>205120000391</v>
      </c>
      <c r="E579" s="3" t="s">
        <v>748</v>
      </c>
      <c r="F579" s="3">
        <v>205120000391</v>
      </c>
      <c r="G579">
        <v>257</v>
      </c>
      <c r="H579">
        <v>22</v>
      </c>
      <c r="I579">
        <v>279</v>
      </c>
      <c r="J579">
        <v>474</v>
      </c>
      <c r="K579">
        <v>13</v>
      </c>
      <c r="L579">
        <v>0</v>
      </c>
      <c r="M579">
        <v>217</v>
      </c>
      <c r="N579">
        <v>217</v>
      </c>
      <c r="O579">
        <v>9765000</v>
      </c>
      <c r="P579">
        <v>257</v>
      </c>
      <c r="Q579">
        <v>3084000</v>
      </c>
      <c r="R579">
        <v>-9</v>
      </c>
      <c r="S579">
        <v>0</v>
      </c>
      <c r="T579">
        <v>0</v>
      </c>
      <c r="U579">
        <v>0</v>
      </c>
      <c r="V579" s="28">
        <v>12849000</v>
      </c>
    </row>
    <row r="580" spans="1:22" ht="15" customHeight="1">
      <c r="A580">
        <v>0</v>
      </c>
      <c r="B580" t="s">
        <v>715</v>
      </c>
      <c r="C580" t="s">
        <v>749</v>
      </c>
      <c r="D580" s="3">
        <v>205120000986</v>
      </c>
      <c r="E580" s="3" t="s">
        <v>750</v>
      </c>
      <c r="F580" s="3">
        <v>205120000986</v>
      </c>
      <c r="G580">
        <v>11</v>
      </c>
      <c r="H580">
        <v>0</v>
      </c>
      <c r="I580">
        <v>11</v>
      </c>
      <c r="J580">
        <v>49</v>
      </c>
      <c r="K580">
        <v>0</v>
      </c>
      <c r="L580">
        <v>0</v>
      </c>
      <c r="M580">
        <v>38</v>
      </c>
      <c r="N580">
        <v>38</v>
      </c>
      <c r="O580">
        <v>1710000</v>
      </c>
      <c r="P580">
        <v>11</v>
      </c>
      <c r="Q580">
        <v>132000</v>
      </c>
      <c r="R580">
        <v>0</v>
      </c>
      <c r="S580">
        <v>0</v>
      </c>
      <c r="T580">
        <v>0</v>
      </c>
      <c r="U580">
        <v>0</v>
      </c>
      <c r="V580" s="28">
        <v>1842000</v>
      </c>
    </row>
    <row r="581" spans="1:22" ht="15" customHeight="1">
      <c r="A581">
        <v>0</v>
      </c>
      <c r="B581" t="s">
        <v>715</v>
      </c>
      <c r="C581" t="s">
        <v>749</v>
      </c>
      <c r="D581" s="3">
        <v>205120000986</v>
      </c>
      <c r="E581" s="3" t="s">
        <v>751</v>
      </c>
      <c r="F581" s="3">
        <v>205120001346</v>
      </c>
      <c r="G581">
        <v>34</v>
      </c>
      <c r="H581">
        <v>0</v>
      </c>
      <c r="I581">
        <v>34</v>
      </c>
      <c r="J581">
        <v>122</v>
      </c>
      <c r="K581">
        <v>0</v>
      </c>
      <c r="L581">
        <v>0</v>
      </c>
      <c r="M581">
        <v>88</v>
      </c>
      <c r="N581">
        <v>88</v>
      </c>
      <c r="O581">
        <v>3960000</v>
      </c>
      <c r="P581">
        <v>34</v>
      </c>
      <c r="Q581">
        <v>408000</v>
      </c>
      <c r="R581">
        <v>0</v>
      </c>
      <c r="S581">
        <v>0</v>
      </c>
      <c r="T581">
        <v>0</v>
      </c>
      <c r="U581">
        <v>0</v>
      </c>
      <c r="V581" s="28">
        <v>4368000</v>
      </c>
    </row>
    <row r="582" spans="1:22" ht="15" customHeight="1">
      <c r="A582">
        <v>0</v>
      </c>
      <c r="B582" t="s">
        <v>715</v>
      </c>
      <c r="C582" t="s">
        <v>749</v>
      </c>
      <c r="D582" s="3">
        <v>205120000986</v>
      </c>
      <c r="E582" s="3" t="s">
        <v>752</v>
      </c>
      <c r="F582" s="3">
        <v>205120001354</v>
      </c>
      <c r="G582">
        <v>29</v>
      </c>
      <c r="H582">
        <v>0</v>
      </c>
      <c r="I582">
        <v>29</v>
      </c>
      <c r="J582">
        <v>27</v>
      </c>
      <c r="K582">
        <v>0</v>
      </c>
      <c r="L582">
        <v>0</v>
      </c>
      <c r="M582">
        <v>-2</v>
      </c>
      <c r="N582">
        <v>0</v>
      </c>
      <c r="O582">
        <v>0</v>
      </c>
      <c r="P582">
        <v>27</v>
      </c>
      <c r="Q582">
        <v>324000</v>
      </c>
      <c r="R582">
        <v>0</v>
      </c>
      <c r="S582">
        <v>0</v>
      </c>
      <c r="T582">
        <v>0</v>
      </c>
      <c r="U582">
        <v>0</v>
      </c>
      <c r="V582" s="28">
        <v>324000</v>
      </c>
    </row>
    <row r="583" spans="1:22" ht="15" customHeight="1">
      <c r="A583">
        <v>0</v>
      </c>
      <c r="B583" t="s">
        <v>715</v>
      </c>
      <c r="C583" t="s">
        <v>753</v>
      </c>
      <c r="D583" s="3">
        <v>205120001044</v>
      </c>
      <c r="E583" s="3" t="s">
        <v>754</v>
      </c>
      <c r="F583" s="3">
        <v>205120001044</v>
      </c>
      <c r="G583">
        <v>83</v>
      </c>
      <c r="H583">
        <v>0</v>
      </c>
      <c r="I583">
        <v>83</v>
      </c>
      <c r="J583">
        <v>131</v>
      </c>
      <c r="K583">
        <v>0</v>
      </c>
      <c r="L583">
        <v>0</v>
      </c>
      <c r="M583">
        <v>48</v>
      </c>
      <c r="N583">
        <v>48</v>
      </c>
      <c r="O583">
        <v>2160000</v>
      </c>
      <c r="P583">
        <v>83</v>
      </c>
      <c r="Q583">
        <v>996000</v>
      </c>
      <c r="R583">
        <v>0</v>
      </c>
      <c r="S583">
        <v>0</v>
      </c>
      <c r="T583">
        <v>0</v>
      </c>
      <c r="U583">
        <v>0</v>
      </c>
      <c r="V583" s="28">
        <v>3156000</v>
      </c>
    </row>
    <row r="584" spans="1:22" ht="15" customHeight="1">
      <c r="A584">
        <v>0</v>
      </c>
      <c r="B584" t="s">
        <v>715</v>
      </c>
      <c r="C584" t="s">
        <v>753</v>
      </c>
      <c r="D584" s="3">
        <v>205120001044</v>
      </c>
      <c r="E584" s="3" t="s">
        <v>755</v>
      </c>
      <c r="F584" s="3">
        <v>205120001184</v>
      </c>
      <c r="G584">
        <v>26</v>
      </c>
      <c r="H584">
        <v>0</v>
      </c>
      <c r="I584">
        <v>26</v>
      </c>
      <c r="J584">
        <v>46</v>
      </c>
      <c r="K584">
        <v>0</v>
      </c>
      <c r="L584">
        <v>0</v>
      </c>
      <c r="M584">
        <v>20</v>
      </c>
      <c r="N584">
        <v>20</v>
      </c>
      <c r="O584">
        <v>900000</v>
      </c>
      <c r="P584">
        <v>26</v>
      </c>
      <c r="Q584">
        <v>312000</v>
      </c>
      <c r="R584">
        <v>0</v>
      </c>
      <c r="S584">
        <v>0</v>
      </c>
      <c r="T584">
        <v>0</v>
      </c>
      <c r="U584">
        <v>0</v>
      </c>
      <c r="V584" s="28">
        <v>1212000</v>
      </c>
    </row>
    <row r="585" spans="1:22" ht="15" customHeight="1">
      <c r="A585">
        <v>0</v>
      </c>
      <c r="B585" t="s">
        <v>715</v>
      </c>
      <c r="C585" t="s">
        <v>753</v>
      </c>
      <c r="D585" s="3">
        <v>205120001044</v>
      </c>
      <c r="E585" s="3" t="s">
        <v>756</v>
      </c>
      <c r="F585" s="3">
        <v>205120001583</v>
      </c>
      <c r="G585">
        <v>38</v>
      </c>
      <c r="H585">
        <v>0</v>
      </c>
      <c r="I585">
        <v>38</v>
      </c>
      <c r="J585">
        <v>85</v>
      </c>
      <c r="K585">
        <v>0</v>
      </c>
      <c r="L585">
        <v>0</v>
      </c>
      <c r="M585">
        <v>47</v>
      </c>
      <c r="N585">
        <v>47</v>
      </c>
      <c r="O585">
        <v>2115000</v>
      </c>
      <c r="P585">
        <v>38</v>
      </c>
      <c r="Q585">
        <v>456000</v>
      </c>
      <c r="R585">
        <v>0</v>
      </c>
      <c r="S585">
        <v>0</v>
      </c>
      <c r="T585">
        <v>0</v>
      </c>
      <c r="U585">
        <v>0</v>
      </c>
      <c r="V585" s="28">
        <v>2571000</v>
      </c>
    </row>
    <row r="586" spans="1:22" ht="15" customHeight="1">
      <c r="A586">
        <v>0</v>
      </c>
      <c r="B586" t="s">
        <v>715</v>
      </c>
      <c r="C586" t="s">
        <v>757</v>
      </c>
      <c r="D586" s="3">
        <v>205120001095</v>
      </c>
      <c r="E586" s="3" t="s">
        <v>758</v>
      </c>
      <c r="F586" s="3">
        <v>205120001095</v>
      </c>
      <c r="G586">
        <v>141</v>
      </c>
      <c r="H586">
        <v>0</v>
      </c>
      <c r="I586">
        <v>141</v>
      </c>
      <c r="J586">
        <v>195</v>
      </c>
      <c r="K586">
        <v>0</v>
      </c>
      <c r="L586">
        <v>0</v>
      </c>
      <c r="M586">
        <v>54</v>
      </c>
      <c r="N586">
        <v>54</v>
      </c>
      <c r="O586">
        <v>2430000</v>
      </c>
      <c r="P586">
        <v>141</v>
      </c>
      <c r="Q586">
        <v>1692000</v>
      </c>
      <c r="R586">
        <v>0</v>
      </c>
      <c r="S586">
        <v>0</v>
      </c>
      <c r="T586">
        <v>0</v>
      </c>
      <c r="U586">
        <v>0</v>
      </c>
      <c r="V586" s="28">
        <v>4122000</v>
      </c>
    </row>
    <row r="587" spans="1:22" ht="15" customHeight="1">
      <c r="A587">
        <v>0</v>
      </c>
      <c r="B587" t="s">
        <v>715</v>
      </c>
      <c r="C587" t="s">
        <v>759</v>
      </c>
      <c r="D587" s="3">
        <v>205120001303</v>
      </c>
      <c r="E587" s="3" t="s">
        <v>760</v>
      </c>
      <c r="F587" s="3">
        <v>205120000048</v>
      </c>
      <c r="G587">
        <v>35</v>
      </c>
      <c r="H587">
        <v>0</v>
      </c>
      <c r="I587">
        <v>35</v>
      </c>
      <c r="J587">
        <v>76</v>
      </c>
      <c r="K587">
        <v>0</v>
      </c>
      <c r="L587">
        <v>0</v>
      </c>
      <c r="M587">
        <v>41</v>
      </c>
      <c r="N587">
        <v>41</v>
      </c>
      <c r="O587">
        <v>1845000</v>
      </c>
      <c r="P587">
        <v>35</v>
      </c>
      <c r="Q587">
        <v>420000</v>
      </c>
      <c r="R587">
        <v>0</v>
      </c>
      <c r="S587">
        <v>0</v>
      </c>
      <c r="T587">
        <v>0</v>
      </c>
      <c r="U587">
        <v>0</v>
      </c>
      <c r="V587" s="28">
        <v>2265000</v>
      </c>
    </row>
    <row r="588" spans="1:22" ht="15" customHeight="1">
      <c r="A588">
        <v>0</v>
      </c>
      <c r="B588" t="s">
        <v>715</v>
      </c>
      <c r="C588" t="s">
        <v>759</v>
      </c>
      <c r="D588" s="3">
        <v>205120001303</v>
      </c>
      <c r="E588" s="3" t="s">
        <v>761</v>
      </c>
      <c r="F588" s="3">
        <v>205120000927</v>
      </c>
      <c r="G588">
        <v>9</v>
      </c>
      <c r="H588">
        <v>0</v>
      </c>
      <c r="I588">
        <v>9</v>
      </c>
      <c r="J588">
        <v>19</v>
      </c>
      <c r="K588">
        <v>0</v>
      </c>
      <c r="L588">
        <v>0</v>
      </c>
      <c r="M588">
        <v>10</v>
      </c>
      <c r="N588">
        <v>10</v>
      </c>
      <c r="O588">
        <v>450000</v>
      </c>
      <c r="P588">
        <v>9</v>
      </c>
      <c r="Q588">
        <v>108000</v>
      </c>
      <c r="R588">
        <v>0</v>
      </c>
      <c r="S588">
        <v>0</v>
      </c>
      <c r="T588">
        <v>0</v>
      </c>
      <c r="U588">
        <v>0</v>
      </c>
      <c r="V588" s="28">
        <v>558000</v>
      </c>
    </row>
    <row r="589" spans="1:22" ht="15" customHeight="1">
      <c r="A589">
        <v>0</v>
      </c>
      <c r="B589" t="s">
        <v>715</v>
      </c>
      <c r="C589" t="s">
        <v>759</v>
      </c>
      <c r="D589" s="3">
        <v>205120001303</v>
      </c>
      <c r="E589" s="3" t="s">
        <v>762</v>
      </c>
      <c r="F589" s="3">
        <v>205120001303</v>
      </c>
      <c r="G589">
        <v>67</v>
      </c>
      <c r="H589">
        <v>0</v>
      </c>
      <c r="I589">
        <v>67</v>
      </c>
      <c r="J589">
        <v>129</v>
      </c>
      <c r="K589">
        <v>0</v>
      </c>
      <c r="L589">
        <v>0</v>
      </c>
      <c r="M589">
        <v>62</v>
      </c>
      <c r="N589">
        <v>62</v>
      </c>
      <c r="O589">
        <v>2790000</v>
      </c>
      <c r="P589">
        <v>67</v>
      </c>
      <c r="Q589">
        <v>804000</v>
      </c>
      <c r="R589">
        <v>0</v>
      </c>
      <c r="S589">
        <v>0</v>
      </c>
      <c r="T589">
        <v>0</v>
      </c>
      <c r="U589">
        <v>0</v>
      </c>
      <c r="V589" s="28">
        <v>3594000</v>
      </c>
    </row>
    <row r="590" spans="1:22" ht="15" customHeight="1">
      <c r="A590">
        <v>0</v>
      </c>
      <c r="B590" t="s">
        <v>715</v>
      </c>
      <c r="C590" t="s">
        <v>759</v>
      </c>
      <c r="D590" s="3">
        <v>205120001303</v>
      </c>
      <c r="E590" s="3" t="s">
        <v>763</v>
      </c>
      <c r="F590" s="3">
        <v>205120001532</v>
      </c>
      <c r="G590">
        <v>12</v>
      </c>
      <c r="H590">
        <v>0</v>
      </c>
      <c r="I590">
        <v>12</v>
      </c>
      <c r="J590">
        <v>34</v>
      </c>
      <c r="K590">
        <v>0</v>
      </c>
      <c r="L590">
        <v>0</v>
      </c>
      <c r="M590">
        <v>22</v>
      </c>
      <c r="N590">
        <v>22</v>
      </c>
      <c r="O590">
        <v>990000</v>
      </c>
      <c r="P590">
        <v>12</v>
      </c>
      <c r="Q590">
        <v>144000</v>
      </c>
      <c r="R590">
        <v>0</v>
      </c>
      <c r="S590">
        <v>0</v>
      </c>
      <c r="T590">
        <v>0</v>
      </c>
      <c r="U590">
        <v>0</v>
      </c>
      <c r="V590" s="28">
        <v>1134000</v>
      </c>
    </row>
    <row r="591" spans="1:22" ht="15" customHeight="1">
      <c r="A591">
        <v>0</v>
      </c>
      <c r="B591" t="s">
        <v>715</v>
      </c>
      <c r="C591" t="s">
        <v>764</v>
      </c>
      <c r="D591" s="3">
        <v>205120001435</v>
      </c>
      <c r="E591" s="3" t="s">
        <v>765</v>
      </c>
      <c r="F591" s="3">
        <v>205120000196</v>
      </c>
      <c r="G591">
        <v>21</v>
      </c>
      <c r="H591">
        <v>0</v>
      </c>
      <c r="I591">
        <v>21</v>
      </c>
      <c r="J591">
        <v>18</v>
      </c>
      <c r="K591">
        <v>0</v>
      </c>
      <c r="L591">
        <v>0</v>
      </c>
      <c r="M591">
        <v>-3</v>
      </c>
      <c r="N591">
        <v>0</v>
      </c>
      <c r="O591">
        <v>0</v>
      </c>
      <c r="P591">
        <v>18</v>
      </c>
      <c r="Q591">
        <v>216000</v>
      </c>
      <c r="R591">
        <v>0</v>
      </c>
      <c r="S591">
        <v>0</v>
      </c>
      <c r="T591">
        <v>0</v>
      </c>
      <c r="U591">
        <v>0</v>
      </c>
      <c r="V591" s="28">
        <v>216000</v>
      </c>
    </row>
    <row r="592" spans="1:22" ht="15" customHeight="1">
      <c r="A592">
        <v>0</v>
      </c>
      <c r="B592" t="s">
        <v>715</v>
      </c>
      <c r="C592" t="s">
        <v>764</v>
      </c>
      <c r="D592" s="3">
        <v>205120001435</v>
      </c>
      <c r="E592" s="3" t="s">
        <v>766</v>
      </c>
      <c r="F592" s="3">
        <v>205120000293</v>
      </c>
      <c r="G592">
        <v>27</v>
      </c>
      <c r="H592">
        <v>0</v>
      </c>
      <c r="I592">
        <v>27</v>
      </c>
      <c r="J592">
        <v>20</v>
      </c>
      <c r="K592">
        <v>0</v>
      </c>
      <c r="L592">
        <v>0</v>
      </c>
      <c r="M592">
        <v>-7</v>
      </c>
      <c r="N592">
        <v>0</v>
      </c>
      <c r="O592">
        <v>0</v>
      </c>
      <c r="P592">
        <v>20</v>
      </c>
      <c r="Q592">
        <v>240000</v>
      </c>
      <c r="R592">
        <v>0</v>
      </c>
      <c r="S592">
        <v>0</v>
      </c>
      <c r="T592">
        <v>0</v>
      </c>
      <c r="U592">
        <v>0</v>
      </c>
      <c r="V592" s="28">
        <v>240000</v>
      </c>
    </row>
    <row r="593" spans="1:22" ht="15" customHeight="1">
      <c r="A593">
        <v>0</v>
      </c>
      <c r="B593" t="s">
        <v>715</v>
      </c>
      <c r="C593" t="s">
        <v>764</v>
      </c>
      <c r="D593" s="3">
        <v>205120001435</v>
      </c>
      <c r="E593" s="3" t="s">
        <v>767</v>
      </c>
      <c r="F593" s="3">
        <v>205120000790</v>
      </c>
      <c r="G593">
        <v>1030</v>
      </c>
      <c r="H593">
        <v>0</v>
      </c>
      <c r="I593">
        <v>1030</v>
      </c>
      <c r="J593">
        <v>998</v>
      </c>
      <c r="K593">
        <v>0</v>
      </c>
      <c r="L593">
        <v>0</v>
      </c>
      <c r="M593">
        <v>-32</v>
      </c>
      <c r="N593">
        <v>0</v>
      </c>
      <c r="O593">
        <v>0</v>
      </c>
      <c r="P593">
        <v>998</v>
      </c>
      <c r="Q593">
        <v>11976000</v>
      </c>
      <c r="R593">
        <v>0</v>
      </c>
      <c r="S593">
        <v>0</v>
      </c>
      <c r="T593">
        <v>0</v>
      </c>
      <c r="U593">
        <v>0</v>
      </c>
      <c r="V593" s="28">
        <v>11976000</v>
      </c>
    </row>
    <row r="594" spans="1:22" ht="15" customHeight="1">
      <c r="A594">
        <v>0</v>
      </c>
      <c r="B594" t="s">
        <v>715</v>
      </c>
      <c r="C594" t="s">
        <v>764</v>
      </c>
      <c r="D594" s="3">
        <v>205120001435</v>
      </c>
      <c r="E594" s="3" t="s">
        <v>768</v>
      </c>
      <c r="F594" s="3">
        <v>205120001435</v>
      </c>
      <c r="G594">
        <v>457</v>
      </c>
      <c r="H594">
        <v>140</v>
      </c>
      <c r="I594">
        <v>597</v>
      </c>
      <c r="J594">
        <v>496</v>
      </c>
      <c r="K594">
        <v>147</v>
      </c>
      <c r="L594">
        <v>0</v>
      </c>
      <c r="M594">
        <v>39</v>
      </c>
      <c r="N594">
        <v>39</v>
      </c>
      <c r="O594">
        <v>1755000</v>
      </c>
      <c r="P594">
        <v>457</v>
      </c>
      <c r="Q594">
        <v>5484000</v>
      </c>
      <c r="R594">
        <v>7</v>
      </c>
      <c r="S594">
        <v>7</v>
      </c>
      <c r="T594">
        <v>427000</v>
      </c>
      <c r="U594">
        <v>0</v>
      </c>
      <c r="V594" s="28">
        <v>7666000</v>
      </c>
    </row>
    <row r="595" spans="1:22" s="19" customFormat="1" ht="15">
      <c r="A595" s="42" t="s">
        <v>18</v>
      </c>
      <c r="B595" s="42"/>
      <c r="C595" s="42"/>
      <c r="D595" s="42"/>
      <c r="E595" s="42"/>
      <c r="F595" s="18"/>
      <c r="G595" s="19">
        <v>5627</v>
      </c>
      <c r="H595" s="19">
        <v>373</v>
      </c>
      <c r="I595" s="19">
        <v>6000</v>
      </c>
      <c r="J595" s="19">
        <v>7377</v>
      </c>
      <c r="K595" s="19">
        <v>393</v>
      </c>
      <c r="L595" s="19">
        <v>0</v>
      </c>
      <c r="M595" s="19">
        <v>1750</v>
      </c>
      <c r="N595" s="19">
        <v>1802</v>
      </c>
      <c r="O595" s="19">
        <v>81090000</v>
      </c>
      <c r="P595" s="19">
        <v>5575</v>
      </c>
      <c r="Q595" s="19">
        <v>66900000</v>
      </c>
      <c r="R595" s="19">
        <v>20</v>
      </c>
      <c r="S595" s="19">
        <v>39</v>
      </c>
      <c r="T595" s="19">
        <v>2379000</v>
      </c>
      <c r="U595" s="19">
        <v>0</v>
      </c>
      <c r="V595" s="28">
        <v>150369000</v>
      </c>
    </row>
    <row r="596" spans="1:22" ht="15" customHeight="1">
      <c r="A596">
        <v>125</v>
      </c>
      <c r="B596" t="s">
        <v>769</v>
      </c>
      <c r="C596" t="s">
        <v>770</v>
      </c>
      <c r="D596" s="3">
        <v>105125000254</v>
      </c>
      <c r="E596" t="s">
        <v>771</v>
      </c>
      <c r="F596" s="3">
        <v>105125000181</v>
      </c>
      <c r="G596">
        <v>262</v>
      </c>
      <c r="H596">
        <v>0</v>
      </c>
      <c r="I596">
        <v>262</v>
      </c>
      <c r="J596">
        <v>289</v>
      </c>
      <c r="K596">
        <v>0</v>
      </c>
      <c r="L596">
        <v>0</v>
      </c>
      <c r="M596">
        <v>27</v>
      </c>
      <c r="N596">
        <v>27</v>
      </c>
      <c r="O596">
        <v>1215000</v>
      </c>
      <c r="P596">
        <v>262</v>
      </c>
      <c r="Q596">
        <v>3144000</v>
      </c>
      <c r="R596">
        <v>0</v>
      </c>
      <c r="S596">
        <v>0</v>
      </c>
      <c r="T596">
        <v>0</v>
      </c>
      <c r="U596">
        <v>0</v>
      </c>
      <c r="V596" s="28">
        <v>4359000</v>
      </c>
    </row>
    <row r="597" spans="1:22" ht="15" customHeight="1">
      <c r="A597">
        <v>0</v>
      </c>
      <c r="B597" t="s">
        <v>769</v>
      </c>
      <c r="C597" t="s">
        <v>770</v>
      </c>
      <c r="D597" s="3">
        <v>0</v>
      </c>
      <c r="E597" t="s">
        <v>772</v>
      </c>
      <c r="F597" s="3">
        <v>105125000254</v>
      </c>
      <c r="G597">
        <v>146</v>
      </c>
      <c r="H597">
        <v>50</v>
      </c>
      <c r="I597">
        <v>196</v>
      </c>
      <c r="J597">
        <v>171</v>
      </c>
      <c r="K597">
        <v>51</v>
      </c>
      <c r="L597">
        <v>116</v>
      </c>
      <c r="M597">
        <v>25</v>
      </c>
      <c r="N597">
        <v>25</v>
      </c>
      <c r="O597">
        <v>1125000</v>
      </c>
      <c r="P597">
        <v>146</v>
      </c>
      <c r="Q597">
        <v>1752000</v>
      </c>
      <c r="R597">
        <v>1</v>
      </c>
      <c r="S597">
        <v>1</v>
      </c>
      <c r="T597">
        <v>61000</v>
      </c>
      <c r="U597">
        <v>3480000</v>
      </c>
      <c r="V597" s="28">
        <v>6418000</v>
      </c>
    </row>
    <row r="598" spans="1:22" ht="15" customHeight="1">
      <c r="A598">
        <v>0</v>
      </c>
      <c r="B598" t="s">
        <v>769</v>
      </c>
      <c r="C598" t="s">
        <v>773</v>
      </c>
      <c r="D598" s="3">
        <v>205125000020</v>
      </c>
      <c r="E598" t="s">
        <v>773</v>
      </c>
      <c r="F598" s="3">
        <v>205125000020</v>
      </c>
      <c r="G598">
        <v>69</v>
      </c>
      <c r="H598">
        <v>0</v>
      </c>
      <c r="I598">
        <v>69</v>
      </c>
      <c r="J598">
        <v>87</v>
      </c>
      <c r="K598">
        <v>0</v>
      </c>
      <c r="L598">
        <v>0</v>
      </c>
      <c r="M598">
        <v>18</v>
      </c>
      <c r="N598">
        <v>18</v>
      </c>
      <c r="O598">
        <v>810000</v>
      </c>
      <c r="P598">
        <v>69</v>
      </c>
      <c r="Q598">
        <v>828000</v>
      </c>
      <c r="R598">
        <v>0</v>
      </c>
      <c r="S598">
        <v>0</v>
      </c>
      <c r="T598">
        <v>0</v>
      </c>
      <c r="U598">
        <v>0</v>
      </c>
      <c r="V598" s="28">
        <v>1638000</v>
      </c>
    </row>
    <row r="599" spans="1:22" ht="15" customHeight="1">
      <c r="A599">
        <v>0</v>
      </c>
      <c r="B599" t="s">
        <v>769</v>
      </c>
      <c r="C599" t="s">
        <v>774</v>
      </c>
      <c r="D599" s="3">
        <v>205125000046</v>
      </c>
      <c r="E599" t="s">
        <v>774</v>
      </c>
      <c r="F599" s="3">
        <v>205125000046</v>
      </c>
      <c r="G599">
        <v>53</v>
      </c>
      <c r="H599">
        <v>0</v>
      </c>
      <c r="I599">
        <v>53</v>
      </c>
      <c r="J599">
        <v>48</v>
      </c>
      <c r="K599">
        <v>0</v>
      </c>
      <c r="L599">
        <v>0</v>
      </c>
      <c r="M599">
        <v>-5</v>
      </c>
      <c r="N599">
        <v>0</v>
      </c>
      <c r="O599">
        <v>0</v>
      </c>
      <c r="P599">
        <v>48</v>
      </c>
      <c r="Q599">
        <v>576000</v>
      </c>
      <c r="R599">
        <v>0</v>
      </c>
      <c r="S599">
        <v>0</v>
      </c>
      <c r="T599">
        <v>0</v>
      </c>
      <c r="U599">
        <v>0</v>
      </c>
      <c r="V599" s="28">
        <v>576000</v>
      </c>
    </row>
    <row r="600" spans="1:22" ht="15" customHeight="1">
      <c r="A600">
        <v>0</v>
      </c>
      <c r="B600" t="s">
        <v>769</v>
      </c>
      <c r="C600" t="s">
        <v>775</v>
      </c>
      <c r="D600" s="3">
        <v>205125000054</v>
      </c>
      <c r="E600" t="s">
        <v>775</v>
      </c>
      <c r="F600" s="3">
        <v>205125000054</v>
      </c>
      <c r="G600">
        <v>62</v>
      </c>
      <c r="H600">
        <v>0</v>
      </c>
      <c r="I600">
        <v>62</v>
      </c>
      <c r="J600">
        <v>93</v>
      </c>
      <c r="K600">
        <v>0</v>
      </c>
      <c r="L600">
        <v>0</v>
      </c>
      <c r="M600">
        <v>31</v>
      </c>
      <c r="N600">
        <v>31</v>
      </c>
      <c r="O600">
        <v>1395000</v>
      </c>
      <c r="P600">
        <v>62</v>
      </c>
      <c r="Q600">
        <v>744000</v>
      </c>
      <c r="R600">
        <v>0</v>
      </c>
      <c r="S600">
        <v>0</v>
      </c>
      <c r="T600">
        <v>0</v>
      </c>
      <c r="U600">
        <v>0</v>
      </c>
      <c r="V600" s="28">
        <v>2139000</v>
      </c>
    </row>
    <row r="601" spans="1:22" ht="15" customHeight="1">
      <c r="A601">
        <v>0</v>
      </c>
      <c r="B601" t="s">
        <v>769</v>
      </c>
      <c r="C601" t="s">
        <v>776</v>
      </c>
      <c r="D601" s="3">
        <v>205125000062</v>
      </c>
      <c r="E601" t="s">
        <v>776</v>
      </c>
      <c r="F601" s="3">
        <v>205125000062</v>
      </c>
      <c r="G601">
        <v>86</v>
      </c>
      <c r="H601">
        <v>0</v>
      </c>
      <c r="I601">
        <v>86</v>
      </c>
      <c r="J601">
        <v>84</v>
      </c>
      <c r="K601">
        <v>0</v>
      </c>
      <c r="L601">
        <v>0</v>
      </c>
      <c r="M601">
        <v>-2</v>
      </c>
      <c r="N601">
        <v>0</v>
      </c>
      <c r="O601">
        <v>0</v>
      </c>
      <c r="P601">
        <v>84</v>
      </c>
      <c r="Q601">
        <v>1008000</v>
      </c>
      <c r="R601">
        <v>0</v>
      </c>
      <c r="S601">
        <v>0</v>
      </c>
      <c r="T601">
        <v>0</v>
      </c>
      <c r="U601">
        <v>0</v>
      </c>
      <c r="V601" s="28">
        <v>1008000</v>
      </c>
    </row>
    <row r="602" spans="1:22" ht="15" customHeight="1">
      <c r="A602">
        <v>0</v>
      </c>
      <c r="B602" t="s">
        <v>769</v>
      </c>
      <c r="C602" t="s">
        <v>777</v>
      </c>
      <c r="D602" s="3">
        <v>205125000071</v>
      </c>
      <c r="E602" t="s">
        <v>777</v>
      </c>
      <c r="F602" s="3">
        <v>205125000071</v>
      </c>
      <c r="G602">
        <v>11</v>
      </c>
      <c r="H602">
        <v>0</v>
      </c>
      <c r="I602">
        <v>11</v>
      </c>
      <c r="J602">
        <v>11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11</v>
      </c>
      <c r="Q602">
        <v>132000</v>
      </c>
      <c r="R602">
        <v>0</v>
      </c>
      <c r="S602">
        <v>0</v>
      </c>
      <c r="T602">
        <v>0</v>
      </c>
      <c r="U602">
        <v>0</v>
      </c>
      <c r="V602" s="28">
        <v>132000</v>
      </c>
    </row>
    <row r="603" spans="1:22" ht="15" customHeight="1">
      <c r="A603">
        <v>0</v>
      </c>
      <c r="B603" t="s">
        <v>769</v>
      </c>
      <c r="C603" t="s">
        <v>778</v>
      </c>
      <c r="D603" s="3">
        <v>205125000089</v>
      </c>
      <c r="E603" t="s">
        <v>778</v>
      </c>
      <c r="F603" s="3">
        <v>205125000089</v>
      </c>
      <c r="G603">
        <v>59</v>
      </c>
      <c r="H603">
        <v>0</v>
      </c>
      <c r="I603">
        <v>59</v>
      </c>
      <c r="J603">
        <v>49</v>
      </c>
      <c r="K603">
        <v>0</v>
      </c>
      <c r="L603">
        <v>0</v>
      </c>
      <c r="M603">
        <v>-10</v>
      </c>
      <c r="N603">
        <v>0</v>
      </c>
      <c r="O603">
        <v>0</v>
      </c>
      <c r="P603">
        <v>49</v>
      </c>
      <c r="Q603">
        <v>588000</v>
      </c>
      <c r="R603">
        <v>0</v>
      </c>
      <c r="S603">
        <v>0</v>
      </c>
      <c r="T603">
        <v>0</v>
      </c>
      <c r="U603">
        <v>0</v>
      </c>
      <c r="V603" s="28">
        <v>588000</v>
      </c>
    </row>
    <row r="604" spans="1:22" ht="15" customHeight="1">
      <c r="A604">
        <v>0</v>
      </c>
      <c r="B604" t="s">
        <v>769</v>
      </c>
      <c r="C604" t="s">
        <v>779</v>
      </c>
      <c r="D604" s="3">
        <v>205125000097</v>
      </c>
      <c r="E604" t="s">
        <v>779</v>
      </c>
      <c r="F604" s="3">
        <v>205125000097</v>
      </c>
      <c r="G604">
        <v>109</v>
      </c>
      <c r="H604">
        <v>0</v>
      </c>
      <c r="I604">
        <v>109</v>
      </c>
      <c r="J604">
        <v>105</v>
      </c>
      <c r="K604">
        <v>0</v>
      </c>
      <c r="L604">
        <v>0</v>
      </c>
      <c r="M604">
        <v>-4</v>
      </c>
      <c r="N604">
        <v>0</v>
      </c>
      <c r="O604">
        <v>0</v>
      </c>
      <c r="P604">
        <v>105</v>
      </c>
      <c r="Q604">
        <v>1260000</v>
      </c>
      <c r="R604">
        <v>0</v>
      </c>
      <c r="S604">
        <v>0</v>
      </c>
      <c r="T604">
        <v>0</v>
      </c>
      <c r="U604">
        <v>0</v>
      </c>
      <c r="V604" s="28">
        <v>1260000</v>
      </c>
    </row>
    <row r="605" spans="1:22" ht="15" customHeight="1">
      <c r="A605">
        <v>0</v>
      </c>
      <c r="B605" t="s">
        <v>769</v>
      </c>
      <c r="C605" t="s">
        <v>780</v>
      </c>
      <c r="D605" s="3">
        <v>205125000101</v>
      </c>
      <c r="E605" t="s">
        <v>780</v>
      </c>
      <c r="F605" s="3">
        <v>205125000101</v>
      </c>
      <c r="G605">
        <v>73</v>
      </c>
      <c r="H605">
        <v>0</v>
      </c>
      <c r="I605">
        <v>73</v>
      </c>
      <c r="J605">
        <v>61</v>
      </c>
      <c r="K605">
        <v>0</v>
      </c>
      <c r="L605">
        <v>0</v>
      </c>
      <c r="M605">
        <v>-12</v>
      </c>
      <c r="N605">
        <v>0</v>
      </c>
      <c r="O605">
        <v>0</v>
      </c>
      <c r="P605">
        <v>61</v>
      </c>
      <c r="Q605">
        <v>732000</v>
      </c>
      <c r="R605">
        <v>0</v>
      </c>
      <c r="S605">
        <v>0</v>
      </c>
      <c r="T605">
        <v>0</v>
      </c>
      <c r="U605">
        <v>0</v>
      </c>
      <c r="V605" s="28">
        <v>732000</v>
      </c>
    </row>
    <row r="606" spans="1:22" ht="15" customHeight="1">
      <c r="A606">
        <v>0</v>
      </c>
      <c r="B606" t="s">
        <v>769</v>
      </c>
      <c r="C606" t="s">
        <v>781</v>
      </c>
      <c r="D606" s="3">
        <v>205125000127</v>
      </c>
      <c r="E606" t="s">
        <v>781</v>
      </c>
      <c r="F606" s="3">
        <v>205125000127</v>
      </c>
      <c r="G606">
        <v>56</v>
      </c>
      <c r="H606">
        <v>0</v>
      </c>
      <c r="I606">
        <v>56</v>
      </c>
      <c r="J606">
        <v>51</v>
      </c>
      <c r="K606">
        <v>0</v>
      </c>
      <c r="L606">
        <v>0</v>
      </c>
      <c r="M606">
        <v>-5</v>
      </c>
      <c r="N606">
        <v>0</v>
      </c>
      <c r="O606">
        <v>0</v>
      </c>
      <c r="P606">
        <v>51</v>
      </c>
      <c r="Q606">
        <v>612000</v>
      </c>
      <c r="R606">
        <v>0</v>
      </c>
      <c r="S606">
        <v>0</v>
      </c>
      <c r="T606">
        <v>0</v>
      </c>
      <c r="U606">
        <v>0</v>
      </c>
      <c r="V606" s="28">
        <v>612000</v>
      </c>
    </row>
    <row r="607" spans="1:22" ht="15" customHeight="1">
      <c r="A607">
        <v>0</v>
      </c>
      <c r="B607" t="s">
        <v>769</v>
      </c>
      <c r="C607" t="s">
        <v>782</v>
      </c>
      <c r="D607" s="3">
        <v>205125000135</v>
      </c>
      <c r="E607" t="s">
        <v>782</v>
      </c>
      <c r="F607" s="3">
        <v>205125000135</v>
      </c>
      <c r="G607">
        <v>52</v>
      </c>
      <c r="H607">
        <v>0</v>
      </c>
      <c r="I607">
        <v>52</v>
      </c>
      <c r="J607">
        <v>56</v>
      </c>
      <c r="K607">
        <v>0</v>
      </c>
      <c r="L607">
        <v>0</v>
      </c>
      <c r="M607">
        <v>4</v>
      </c>
      <c r="N607">
        <v>4</v>
      </c>
      <c r="O607">
        <v>180000</v>
      </c>
      <c r="P607">
        <v>52</v>
      </c>
      <c r="Q607">
        <v>624000</v>
      </c>
      <c r="R607">
        <v>0</v>
      </c>
      <c r="S607">
        <v>0</v>
      </c>
      <c r="T607">
        <v>0</v>
      </c>
      <c r="U607">
        <v>0</v>
      </c>
      <c r="V607" s="28">
        <v>804000</v>
      </c>
    </row>
    <row r="608" spans="1:22" ht="15" customHeight="1">
      <c r="A608">
        <v>0</v>
      </c>
      <c r="B608" t="s">
        <v>769</v>
      </c>
      <c r="C608" t="s">
        <v>783</v>
      </c>
      <c r="D608" s="3">
        <v>205125000151</v>
      </c>
      <c r="E608" t="s">
        <v>783</v>
      </c>
      <c r="F608" s="3">
        <v>205125000151</v>
      </c>
      <c r="G608">
        <v>77</v>
      </c>
      <c r="H608">
        <v>0</v>
      </c>
      <c r="I608">
        <v>77</v>
      </c>
      <c r="J608">
        <v>67</v>
      </c>
      <c r="K608">
        <v>0</v>
      </c>
      <c r="L608">
        <v>0</v>
      </c>
      <c r="M608">
        <v>-10</v>
      </c>
      <c r="N608">
        <v>0</v>
      </c>
      <c r="O608">
        <v>0</v>
      </c>
      <c r="P608">
        <v>67</v>
      </c>
      <c r="Q608">
        <v>804000</v>
      </c>
      <c r="R608">
        <v>0</v>
      </c>
      <c r="S608">
        <v>0</v>
      </c>
      <c r="T608">
        <v>0</v>
      </c>
      <c r="U608">
        <v>0</v>
      </c>
      <c r="V608" s="28">
        <v>804000</v>
      </c>
    </row>
    <row r="609" spans="1:22" ht="15" customHeight="1">
      <c r="A609">
        <v>0</v>
      </c>
      <c r="B609" t="s">
        <v>769</v>
      </c>
      <c r="C609" t="s">
        <v>784</v>
      </c>
      <c r="D609" s="3">
        <v>205125000160</v>
      </c>
      <c r="E609" t="s">
        <v>784</v>
      </c>
      <c r="F609" s="3">
        <v>205125000160</v>
      </c>
      <c r="G609">
        <v>35</v>
      </c>
      <c r="H609">
        <v>0</v>
      </c>
      <c r="I609">
        <v>35</v>
      </c>
      <c r="J609">
        <v>46</v>
      </c>
      <c r="K609">
        <v>0</v>
      </c>
      <c r="L609">
        <v>0</v>
      </c>
      <c r="M609">
        <v>11</v>
      </c>
      <c r="N609">
        <v>11</v>
      </c>
      <c r="O609">
        <v>495000</v>
      </c>
      <c r="P609">
        <v>35</v>
      </c>
      <c r="Q609">
        <v>420000</v>
      </c>
      <c r="R609">
        <v>0</v>
      </c>
      <c r="S609">
        <v>0</v>
      </c>
      <c r="T609">
        <v>0</v>
      </c>
      <c r="U609">
        <v>0</v>
      </c>
      <c r="V609" s="28">
        <v>915000</v>
      </c>
    </row>
    <row r="610" spans="1:22" ht="15" customHeight="1">
      <c r="A610">
        <v>0</v>
      </c>
      <c r="B610" t="s">
        <v>769</v>
      </c>
      <c r="C610" t="s">
        <v>785</v>
      </c>
      <c r="D610" s="3">
        <v>205125000224</v>
      </c>
      <c r="E610" t="s">
        <v>785</v>
      </c>
      <c r="F610" s="3">
        <v>205125000224</v>
      </c>
      <c r="G610">
        <v>53</v>
      </c>
      <c r="H610">
        <v>0</v>
      </c>
      <c r="I610">
        <v>53</v>
      </c>
      <c r="J610">
        <v>49</v>
      </c>
      <c r="K610">
        <v>0</v>
      </c>
      <c r="L610">
        <v>0</v>
      </c>
      <c r="M610">
        <v>-4</v>
      </c>
      <c r="N610">
        <v>0</v>
      </c>
      <c r="O610">
        <v>0</v>
      </c>
      <c r="P610">
        <v>49</v>
      </c>
      <c r="Q610">
        <v>588000</v>
      </c>
      <c r="R610">
        <v>0</v>
      </c>
      <c r="S610">
        <v>0</v>
      </c>
      <c r="T610">
        <v>0</v>
      </c>
      <c r="U610">
        <v>0</v>
      </c>
      <c r="V610" s="28">
        <v>588000</v>
      </c>
    </row>
    <row r="611" spans="1:22" ht="15" customHeight="1">
      <c r="A611">
        <v>0</v>
      </c>
      <c r="B611" t="s">
        <v>769</v>
      </c>
      <c r="C611" t="s">
        <v>786</v>
      </c>
      <c r="D611" s="3">
        <v>205125000232</v>
      </c>
      <c r="E611" t="s">
        <v>786</v>
      </c>
      <c r="F611" s="3">
        <v>205125000232</v>
      </c>
      <c r="G611">
        <v>26</v>
      </c>
      <c r="H611">
        <v>0</v>
      </c>
      <c r="I611">
        <v>26</v>
      </c>
      <c r="J611">
        <v>23</v>
      </c>
      <c r="K611">
        <v>0</v>
      </c>
      <c r="L611">
        <v>0</v>
      </c>
      <c r="M611">
        <v>-3</v>
      </c>
      <c r="N611">
        <v>0</v>
      </c>
      <c r="O611">
        <v>0</v>
      </c>
      <c r="P611">
        <v>23</v>
      </c>
      <c r="Q611">
        <v>276000</v>
      </c>
      <c r="R611">
        <v>0</v>
      </c>
      <c r="S611">
        <v>0</v>
      </c>
      <c r="T611">
        <v>0</v>
      </c>
      <c r="U611">
        <v>0</v>
      </c>
      <c r="V611" s="28">
        <v>276000</v>
      </c>
    </row>
    <row r="612" spans="1:22" ht="15" customHeight="1">
      <c r="A612">
        <v>0</v>
      </c>
      <c r="B612" t="s">
        <v>769</v>
      </c>
      <c r="C612" t="s">
        <v>787</v>
      </c>
      <c r="D612" s="3">
        <v>205125000241</v>
      </c>
      <c r="E612" t="s">
        <v>787</v>
      </c>
      <c r="F612" s="3">
        <v>205125000241</v>
      </c>
      <c r="G612">
        <v>58</v>
      </c>
      <c r="H612">
        <v>0</v>
      </c>
      <c r="I612">
        <v>58</v>
      </c>
      <c r="J612">
        <v>48</v>
      </c>
      <c r="K612">
        <v>0</v>
      </c>
      <c r="L612">
        <v>0</v>
      </c>
      <c r="M612">
        <v>-10</v>
      </c>
      <c r="N612">
        <v>0</v>
      </c>
      <c r="O612">
        <v>0</v>
      </c>
      <c r="P612">
        <v>48</v>
      </c>
      <c r="Q612">
        <v>576000</v>
      </c>
      <c r="R612">
        <v>0</v>
      </c>
      <c r="S612">
        <v>0</v>
      </c>
      <c r="T612">
        <v>0</v>
      </c>
      <c r="U612">
        <v>0</v>
      </c>
      <c r="V612" s="28">
        <v>576000</v>
      </c>
    </row>
    <row r="613" spans="1:22" ht="15" customHeight="1">
      <c r="A613">
        <v>0</v>
      </c>
      <c r="B613" t="s">
        <v>769</v>
      </c>
      <c r="C613" t="s">
        <v>788</v>
      </c>
      <c r="D613" s="3">
        <v>205125000305</v>
      </c>
      <c r="E613" t="s">
        <v>788</v>
      </c>
      <c r="F613" s="3">
        <v>205125000305</v>
      </c>
      <c r="G613">
        <v>36</v>
      </c>
      <c r="H613">
        <v>0</v>
      </c>
      <c r="I613">
        <v>36</v>
      </c>
      <c r="J613">
        <v>29</v>
      </c>
      <c r="K613">
        <v>0</v>
      </c>
      <c r="L613">
        <v>0</v>
      </c>
      <c r="M613">
        <v>-7</v>
      </c>
      <c r="N613">
        <v>0</v>
      </c>
      <c r="O613">
        <v>0</v>
      </c>
      <c r="P613">
        <v>29</v>
      </c>
      <c r="Q613">
        <v>348000</v>
      </c>
      <c r="R613">
        <v>0</v>
      </c>
      <c r="S613">
        <v>0</v>
      </c>
      <c r="T613">
        <v>0</v>
      </c>
      <c r="U613">
        <v>0</v>
      </c>
      <c r="V613" s="28">
        <v>348000</v>
      </c>
    </row>
    <row r="614" spans="1:22" ht="15" customHeight="1">
      <c r="A614">
        <v>0</v>
      </c>
      <c r="B614" t="s">
        <v>769</v>
      </c>
      <c r="C614" t="s">
        <v>789</v>
      </c>
      <c r="D614" s="3">
        <v>205125000313</v>
      </c>
      <c r="E614" t="s">
        <v>789</v>
      </c>
      <c r="F614" s="3">
        <v>205125000313</v>
      </c>
      <c r="G614">
        <v>21</v>
      </c>
      <c r="H614">
        <v>0</v>
      </c>
      <c r="I614">
        <v>21</v>
      </c>
      <c r="J614">
        <v>34</v>
      </c>
      <c r="K614">
        <v>0</v>
      </c>
      <c r="L614">
        <v>0</v>
      </c>
      <c r="M614">
        <v>13</v>
      </c>
      <c r="N614">
        <v>13</v>
      </c>
      <c r="O614">
        <v>585000</v>
      </c>
      <c r="P614">
        <v>21</v>
      </c>
      <c r="Q614">
        <v>252000</v>
      </c>
      <c r="R614">
        <v>0</v>
      </c>
      <c r="S614">
        <v>0</v>
      </c>
      <c r="T614">
        <v>0</v>
      </c>
      <c r="U614">
        <v>0</v>
      </c>
      <c r="V614" s="28">
        <v>837000</v>
      </c>
    </row>
    <row r="615" spans="1:22" ht="15" customHeight="1">
      <c r="A615">
        <v>0</v>
      </c>
      <c r="B615" t="s">
        <v>769</v>
      </c>
      <c r="C615" t="s">
        <v>790</v>
      </c>
      <c r="D615" s="3">
        <v>205125000321</v>
      </c>
      <c r="E615" t="s">
        <v>790</v>
      </c>
      <c r="F615" s="3">
        <v>205125000321</v>
      </c>
      <c r="G615">
        <v>25</v>
      </c>
      <c r="H615">
        <v>0</v>
      </c>
      <c r="I615">
        <v>25</v>
      </c>
      <c r="J615">
        <v>23</v>
      </c>
      <c r="K615">
        <v>0</v>
      </c>
      <c r="L615">
        <v>0</v>
      </c>
      <c r="M615">
        <v>-2</v>
      </c>
      <c r="N615">
        <v>0</v>
      </c>
      <c r="O615">
        <v>0</v>
      </c>
      <c r="P615">
        <v>23</v>
      </c>
      <c r="Q615">
        <v>276000</v>
      </c>
      <c r="R615">
        <v>0</v>
      </c>
      <c r="S615">
        <v>0</v>
      </c>
      <c r="T615">
        <v>0</v>
      </c>
      <c r="U615">
        <v>0</v>
      </c>
      <c r="V615" s="28">
        <v>276000</v>
      </c>
    </row>
    <row r="616" spans="1:22" ht="15" customHeight="1">
      <c r="A616">
        <v>0</v>
      </c>
      <c r="B616" t="s">
        <v>769</v>
      </c>
      <c r="C616" t="s">
        <v>791</v>
      </c>
      <c r="D616" s="3">
        <v>205125000330</v>
      </c>
      <c r="E616" t="s">
        <v>791</v>
      </c>
      <c r="F616" s="3">
        <v>205125000330</v>
      </c>
      <c r="G616">
        <v>54</v>
      </c>
      <c r="H616">
        <v>0</v>
      </c>
      <c r="I616">
        <v>54</v>
      </c>
      <c r="J616">
        <v>43</v>
      </c>
      <c r="K616">
        <v>0</v>
      </c>
      <c r="L616">
        <v>0</v>
      </c>
      <c r="M616">
        <v>-11</v>
      </c>
      <c r="N616">
        <v>0</v>
      </c>
      <c r="O616">
        <v>0</v>
      </c>
      <c r="P616">
        <v>43</v>
      </c>
      <c r="Q616">
        <v>516000</v>
      </c>
      <c r="R616">
        <v>0</v>
      </c>
      <c r="S616">
        <v>0</v>
      </c>
      <c r="T616">
        <v>0</v>
      </c>
      <c r="U616">
        <v>0</v>
      </c>
      <c r="V616" s="28">
        <v>516000</v>
      </c>
    </row>
    <row r="617" spans="1:22" s="19" customFormat="1" ht="15">
      <c r="A617" s="42" t="s">
        <v>19</v>
      </c>
      <c r="B617" s="42"/>
      <c r="C617" s="42"/>
      <c r="D617" s="42"/>
      <c r="E617" s="42"/>
      <c r="F617" s="18"/>
      <c r="G617" s="19">
        <v>1423</v>
      </c>
      <c r="H617" s="19">
        <v>50</v>
      </c>
      <c r="I617" s="19">
        <v>1473</v>
      </c>
      <c r="J617" s="19">
        <v>1467</v>
      </c>
      <c r="K617" s="19">
        <v>51</v>
      </c>
      <c r="L617" s="19">
        <v>116</v>
      </c>
      <c r="M617" s="19">
        <v>44</v>
      </c>
      <c r="N617" s="19">
        <v>129</v>
      </c>
      <c r="O617" s="19">
        <v>5805000</v>
      </c>
      <c r="P617" s="19">
        <v>1338</v>
      </c>
      <c r="Q617" s="19">
        <v>16056000</v>
      </c>
      <c r="R617" s="19">
        <v>1</v>
      </c>
      <c r="S617" s="19">
        <v>1</v>
      </c>
      <c r="T617" s="19">
        <v>61000</v>
      </c>
      <c r="U617" s="19">
        <v>3480000</v>
      </c>
      <c r="V617" s="28">
        <v>25402000</v>
      </c>
    </row>
    <row r="618" spans="1:22" ht="15" customHeight="1">
      <c r="A618">
        <v>129</v>
      </c>
      <c r="B618" t="s">
        <v>792</v>
      </c>
      <c r="C618" t="s">
        <v>793</v>
      </c>
      <c r="D618" s="3">
        <v>105129000071</v>
      </c>
      <c r="E618" t="s">
        <v>793</v>
      </c>
      <c r="F618" s="3">
        <v>105129000071</v>
      </c>
      <c r="G618">
        <v>662</v>
      </c>
      <c r="H618">
        <v>89</v>
      </c>
      <c r="I618">
        <v>751</v>
      </c>
      <c r="J618">
        <v>1243</v>
      </c>
      <c r="K618">
        <v>298</v>
      </c>
      <c r="L618">
        <v>0</v>
      </c>
      <c r="M618">
        <v>581</v>
      </c>
      <c r="N618">
        <v>581</v>
      </c>
      <c r="O618">
        <v>26145000</v>
      </c>
      <c r="P618">
        <v>662</v>
      </c>
      <c r="Q618">
        <v>7944000</v>
      </c>
      <c r="R618">
        <v>209</v>
      </c>
      <c r="S618">
        <v>209</v>
      </c>
      <c r="T618">
        <v>12749000</v>
      </c>
      <c r="U618">
        <v>0</v>
      </c>
      <c r="V618" s="28">
        <v>46838000</v>
      </c>
    </row>
    <row r="619" spans="2:22" ht="15" customHeight="1">
      <c r="B619" t="s">
        <v>792</v>
      </c>
      <c r="C619" t="s">
        <v>794</v>
      </c>
      <c r="D619" s="3">
        <v>105129000089</v>
      </c>
      <c r="E619" t="s">
        <v>795</v>
      </c>
      <c r="F619" s="3">
        <v>105129000089</v>
      </c>
      <c r="G619">
        <v>132</v>
      </c>
      <c r="H619">
        <v>0</v>
      </c>
      <c r="I619">
        <v>132</v>
      </c>
      <c r="J619">
        <v>208</v>
      </c>
      <c r="K619">
        <v>0</v>
      </c>
      <c r="L619">
        <v>0</v>
      </c>
      <c r="M619">
        <v>76</v>
      </c>
      <c r="N619">
        <v>76</v>
      </c>
      <c r="O619">
        <v>3420000</v>
      </c>
      <c r="P619">
        <v>132</v>
      </c>
      <c r="Q619">
        <v>1584000</v>
      </c>
      <c r="R619">
        <v>0</v>
      </c>
      <c r="S619">
        <v>0</v>
      </c>
      <c r="T619">
        <v>0</v>
      </c>
      <c r="U619">
        <v>0</v>
      </c>
      <c r="V619" s="28">
        <v>5004000</v>
      </c>
    </row>
    <row r="620" spans="2:22" ht="15" customHeight="1">
      <c r="B620" t="s">
        <v>792</v>
      </c>
      <c r="C620" t="s">
        <v>794</v>
      </c>
      <c r="D620" s="3">
        <v>0</v>
      </c>
      <c r="E620" t="s">
        <v>796</v>
      </c>
      <c r="F620" s="3">
        <v>105129000330</v>
      </c>
      <c r="G620">
        <v>184</v>
      </c>
      <c r="H620">
        <v>0</v>
      </c>
      <c r="I620">
        <v>184</v>
      </c>
      <c r="J620">
        <v>270</v>
      </c>
      <c r="K620">
        <v>0</v>
      </c>
      <c r="L620">
        <v>0</v>
      </c>
      <c r="M620">
        <v>86</v>
      </c>
      <c r="N620">
        <v>86</v>
      </c>
      <c r="O620">
        <v>3870000</v>
      </c>
      <c r="P620">
        <v>184</v>
      </c>
      <c r="Q620">
        <v>2208000</v>
      </c>
      <c r="R620">
        <v>0</v>
      </c>
      <c r="S620">
        <v>0</v>
      </c>
      <c r="T620">
        <v>0</v>
      </c>
      <c r="U620">
        <v>0</v>
      </c>
      <c r="V620" s="28">
        <v>6078000</v>
      </c>
    </row>
    <row r="621" spans="2:22" ht="15" customHeight="1">
      <c r="B621" t="s">
        <v>792</v>
      </c>
      <c r="C621" t="s">
        <v>280</v>
      </c>
      <c r="D621" s="3">
        <v>105129000208</v>
      </c>
      <c r="E621" t="s">
        <v>280</v>
      </c>
      <c r="F621" s="3">
        <v>105129000208</v>
      </c>
      <c r="G621">
        <v>608</v>
      </c>
      <c r="H621">
        <v>63</v>
      </c>
      <c r="I621">
        <v>671</v>
      </c>
      <c r="J621">
        <v>1148</v>
      </c>
      <c r="K621">
        <v>157</v>
      </c>
      <c r="L621">
        <v>0</v>
      </c>
      <c r="M621">
        <v>540</v>
      </c>
      <c r="N621">
        <v>540</v>
      </c>
      <c r="O621">
        <v>24300000</v>
      </c>
      <c r="P621">
        <v>608</v>
      </c>
      <c r="Q621">
        <v>7296000</v>
      </c>
      <c r="R621">
        <v>94</v>
      </c>
      <c r="S621">
        <v>94</v>
      </c>
      <c r="T621">
        <v>5734000</v>
      </c>
      <c r="U621">
        <v>0</v>
      </c>
      <c r="V621" s="28">
        <v>37330000</v>
      </c>
    </row>
    <row r="622" spans="2:22" ht="15" customHeight="1">
      <c r="B622" t="s">
        <v>792</v>
      </c>
      <c r="C622" t="s">
        <v>797</v>
      </c>
      <c r="D622" s="3">
        <v>105129000216</v>
      </c>
      <c r="E622" t="s">
        <v>798</v>
      </c>
      <c r="F622" s="3">
        <v>105129000046</v>
      </c>
      <c r="G622">
        <v>235</v>
      </c>
      <c r="H622">
        <v>0</v>
      </c>
      <c r="I622">
        <v>235</v>
      </c>
      <c r="J622">
        <v>245</v>
      </c>
      <c r="K622">
        <v>0</v>
      </c>
      <c r="L622">
        <v>0</v>
      </c>
      <c r="M622">
        <v>10</v>
      </c>
      <c r="N622">
        <v>10</v>
      </c>
      <c r="O622">
        <v>450000</v>
      </c>
      <c r="P622">
        <v>235</v>
      </c>
      <c r="Q622">
        <v>2820000</v>
      </c>
      <c r="R622">
        <v>0</v>
      </c>
      <c r="S622">
        <v>0</v>
      </c>
      <c r="T622">
        <v>0</v>
      </c>
      <c r="U622">
        <v>0</v>
      </c>
      <c r="V622" s="28">
        <v>3270000</v>
      </c>
    </row>
    <row r="623" spans="2:22" ht="15" customHeight="1">
      <c r="B623" t="s">
        <v>792</v>
      </c>
      <c r="C623" t="s">
        <v>797</v>
      </c>
      <c r="D623" s="3">
        <v>0</v>
      </c>
      <c r="E623" t="s">
        <v>799</v>
      </c>
      <c r="F623" s="3">
        <v>105129000054</v>
      </c>
      <c r="G623">
        <v>684</v>
      </c>
      <c r="H623">
        <v>0</v>
      </c>
      <c r="I623">
        <v>684</v>
      </c>
      <c r="J623">
        <v>1050</v>
      </c>
      <c r="K623">
        <v>0</v>
      </c>
      <c r="L623">
        <v>0</v>
      </c>
      <c r="M623">
        <v>366</v>
      </c>
      <c r="N623">
        <v>366</v>
      </c>
      <c r="O623">
        <v>16470000</v>
      </c>
      <c r="P623">
        <v>684</v>
      </c>
      <c r="Q623">
        <v>8208000</v>
      </c>
      <c r="R623">
        <v>0</v>
      </c>
      <c r="S623">
        <v>0</v>
      </c>
      <c r="T623">
        <v>0</v>
      </c>
      <c r="U623">
        <v>0</v>
      </c>
      <c r="V623" s="28">
        <v>24678000</v>
      </c>
    </row>
    <row r="624" spans="2:22" ht="15" customHeight="1">
      <c r="B624" t="s">
        <v>792</v>
      </c>
      <c r="C624" t="s">
        <v>797</v>
      </c>
      <c r="D624" s="3">
        <v>0</v>
      </c>
      <c r="E624" t="s">
        <v>800</v>
      </c>
      <c r="F624" s="3">
        <v>105129000216</v>
      </c>
      <c r="G624">
        <v>1000</v>
      </c>
      <c r="H624">
        <v>439</v>
      </c>
      <c r="I624">
        <v>1439</v>
      </c>
      <c r="J624">
        <v>1351</v>
      </c>
      <c r="K624">
        <v>662</v>
      </c>
      <c r="L624">
        <v>0</v>
      </c>
      <c r="M624">
        <v>351</v>
      </c>
      <c r="N624">
        <v>351</v>
      </c>
      <c r="O624">
        <v>15795000</v>
      </c>
      <c r="P624">
        <v>1000</v>
      </c>
      <c r="Q624">
        <v>12000000</v>
      </c>
      <c r="R624">
        <v>223</v>
      </c>
      <c r="S624">
        <v>223</v>
      </c>
      <c r="T624">
        <v>13603000</v>
      </c>
      <c r="U624">
        <v>0</v>
      </c>
      <c r="V624" s="28">
        <v>41398000</v>
      </c>
    </row>
    <row r="625" spans="2:22" ht="15" customHeight="1">
      <c r="B625" t="s">
        <v>792</v>
      </c>
      <c r="C625" t="s">
        <v>797</v>
      </c>
      <c r="D625" s="3">
        <v>0</v>
      </c>
      <c r="E625" t="s">
        <v>801</v>
      </c>
      <c r="F625" s="3">
        <v>105129000453</v>
      </c>
      <c r="G625">
        <v>235</v>
      </c>
      <c r="H625">
        <v>0</v>
      </c>
      <c r="I625">
        <v>235</v>
      </c>
      <c r="J625">
        <v>419</v>
      </c>
      <c r="K625">
        <v>0</v>
      </c>
      <c r="L625">
        <v>0</v>
      </c>
      <c r="M625">
        <v>184</v>
      </c>
      <c r="N625">
        <v>184</v>
      </c>
      <c r="O625">
        <v>8280000</v>
      </c>
      <c r="P625">
        <v>235</v>
      </c>
      <c r="Q625">
        <v>2820000</v>
      </c>
      <c r="R625">
        <v>0</v>
      </c>
      <c r="S625">
        <v>0</v>
      </c>
      <c r="T625">
        <v>0</v>
      </c>
      <c r="U625">
        <v>0</v>
      </c>
      <c r="V625" s="28">
        <v>11100000</v>
      </c>
    </row>
    <row r="626" spans="2:22" ht="15" customHeight="1">
      <c r="B626" t="s">
        <v>792</v>
      </c>
      <c r="C626" t="s">
        <v>802</v>
      </c>
      <c r="D626" s="3">
        <v>105129000534</v>
      </c>
      <c r="E626" t="s">
        <v>803</v>
      </c>
      <c r="F626" s="3">
        <v>105129000062</v>
      </c>
      <c r="G626">
        <v>610</v>
      </c>
      <c r="H626">
        <v>0</v>
      </c>
      <c r="I626">
        <v>610</v>
      </c>
      <c r="J626">
        <v>815</v>
      </c>
      <c r="K626">
        <v>0</v>
      </c>
      <c r="L626">
        <v>0</v>
      </c>
      <c r="M626">
        <v>205</v>
      </c>
      <c r="N626">
        <v>205</v>
      </c>
      <c r="O626">
        <v>9225000</v>
      </c>
      <c r="P626">
        <v>610</v>
      </c>
      <c r="Q626">
        <v>7320000</v>
      </c>
      <c r="R626">
        <v>0</v>
      </c>
      <c r="S626">
        <v>0</v>
      </c>
      <c r="T626">
        <v>0</v>
      </c>
      <c r="U626">
        <v>0</v>
      </c>
      <c r="V626" s="28">
        <v>16545000</v>
      </c>
    </row>
    <row r="627" spans="2:22" ht="15" customHeight="1">
      <c r="B627" t="s">
        <v>792</v>
      </c>
      <c r="C627" t="s">
        <v>802</v>
      </c>
      <c r="D627" s="3">
        <v>0</v>
      </c>
      <c r="E627" t="s">
        <v>804</v>
      </c>
      <c r="F627" s="3">
        <v>105129000348</v>
      </c>
      <c r="G627">
        <v>213</v>
      </c>
      <c r="H627">
        <v>0</v>
      </c>
      <c r="I627">
        <v>213</v>
      </c>
      <c r="J627">
        <v>290</v>
      </c>
      <c r="K627">
        <v>0</v>
      </c>
      <c r="L627">
        <v>0</v>
      </c>
      <c r="M627">
        <v>77</v>
      </c>
      <c r="N627">
        <v>77</v>
      </c>
      <c r="O627">
        <v>3465000</v>
      </c>
      <c r="P627">
        <v>213</v>
      </c>
      <c r="Q627">
        <v>2556000</v>
      </c>
      <c r="R627">
        <v>0</v>
      </c>
      <c r="S627">
        <v>0</v>
      </c>
      <c r="T627">
        <v>0</v>
      </c>
      <c r="U627">
        <v>0</v>
      </c>
      <c r="V627" s="28">
        <v>6021000</v>
      </c>
    </row>
    <row r="628" spans="2:22" ht="15" customHeight="1">
      <c r="B628" t="s">
        <v>792</v>
      </c>
      <c r="C628" t="s">
        <v>802</v>
      </c>
      <c r="D628" s="3">
        <v>0</v>
      </c>
      <c r="E628" t="s">
        <v>805</v>
      </c>
      <c r="F628" s="3">
        <v>105129000364</v>
      </c>
      <c r="G628">
        <v>0</v>
      </c>
      <c r="H628">
        <v>0</v>
      </c>
      <c r="I628">
        <v>0</v>
      </c>
      <c r="J628">
        <v>113</v>
      </c>
      <c r="K628">
        <v>0</v>
      </c>
      <c r="L628">
        <v>0</v>
      </c>
      <c r="M628">
        <v>113</v>
      </c>
      <c r="N628">
        <v>113</v>
      </c>
      <c r="O628">
        <v>5085000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 s="28">
        <v>5085000</v>
      </c>
    </row>
    <row r="629" spans="2:22" ht="15" customHeight="1">
      <c r="B629" t="s">
        <v>792</v>
      </c>
      <c r="C629" t="s">
        <v>802</v>
      </c>
      <c r="D629" s="3">
        <v>0</v>
      </c>
      <c r="E629" t="s">
        <v>806</v>
      </c>
      <c r="F629" s="3">
        <v>105129000534</v>
      </c>
      <c r="G629">
        <v>560</v>
      </c>
      <c r="H629">
        <v>176</v>
      </c>
      <c r="I629">
        <v>736</v>
      </c>
      <c r="J629">
        <v>943</v>
      </c>
      <c r="K629">
        <v>355</v>
      </c>
      <c r="L629">
        <v>433</v>
      </c>
      <c r="M629">
        <v>383</v>
      </c>
      <c r="N629">
        <v>383</v>
      </c>
      <c r="O629">
        <v>17235000</v>
      </c>
      <c r="P629">
        <v>560</v>
      </c>
      <c r="Q629">
        <v>6720000</v>
      </c>
      <c r="R629">
        <v>179</v>
      </c>
      <c r="S629">
        <v>179</v>
      </c>
      <c r="T629">
        <v>10919000</v>
      </c>
      <c r="U629">
        <v>12990000</v>
      </c>
      <c r="V629" s="28">
        <v>47864000</v>
      </c>
    </row>
    <row r="630" spans="2:22" ht="15" customHeight="1">
      <c r="B630" t="s">
        <v>792</v>
      </c>
      <c r="C630" t="s">
        <v>807</v>
      </c>
      <c r="D630" s="3">
        <v>205129000105</v>
      </c>
      <c r="E630" t="s">
        <v>807</v>
      </c>
      <c r="F630" s="3">
        <v>205129000105</v>
      </c>
      <c r="G630">
        <v>246</v>
      </c>
      <c r="H630">
        <v>0</v>
      </c>
      <c r="I630">
        <v>246</v>
      </c>
      <c r="J630">
        <v>326</v>
      </c>
      <c r="K630">
        <v>0</v>
      </c>
      <c r="L630">
        <v>0</v>
      </c>
      <c r="M630">
        <v>80</v>
      </c>
      <c r="N630">
        <v>80</v>
      </c>
      <c r="O630">
        <v>3600000</v>
      </c>
      <c r="P630">
        <v>246</v>
      </c>
      <c r="Q630">
        <v>2952000</v>
      </c>
      <c r="R630">
        <v>0</v>
      </c>
      <c r="S630">
        <v>0</v>
      </c>
      <c r="T630">
        <v>0</v>
      </c>
      <c r="U630">
        <v>0</v>
      </c>
      <c r="V630" s="28">
        <v>6552000</v>
      </c>
    </row>
    <row r="631" spans="2:22" ht="15" customHeight="1">
      <c r="B631" t="s">
        <v>792</v>
      </c>
      <c r="C631" t="s">
        <v>808</v>
      </c>
      <c r="D631" s="3">
        <v>205129000121</v>
      </c>
      <c r="E631" t="s">
        <v>809</v>
      </c>
      <c r="F631" s="3">
        <v>205129000113</v>
      </c>
      <c r="G631">
        <v>1</v>
      </c>
      <c r="H631">
        <v>0</v>
      </c>
      <c r="I631">
        <v>1</v>
      </c>
      <c r="J631">
        <v>24</v>
      </c>
      <c r="K631">
        <v>0</v>
      </c>
      <c r="L631">
        <v>0</v>
      </c>
      <c r="M631">
        <v>23</v>
      </c>
      <c r="N631">
        <v>23</v>
      </c>
      <c r="O631">
        <v>1035000</v>
      </c>
      <c r="P631">
        <v>1</v>
      </c>
      <c r="Q631">
        <v>12000</v>
      </c>
      <c r="R631">
        <v>0</v>
      </c>
      <c r="S631">
        <v>0</v>
      </c>
      <c r="T631">
        <v>0</v>
      </c>
      <c r="U631">
        <v>0</v>
      </c>
      <c r="V631" s="28">
        <v>1047000</v>
      </c>
    </row>
    <row r="632" spans="2:22" ht="15" customHeight="1">
      <c r="B632" t="s">
        <v>792</v>
      </c>
      <c r="C632" t="s">
        <v>808</v>
      </c>
      <c r="D632" s="3">
        <v>0</v>
      </c>
      <c r="E632" t="s">
        <v>810</v>
      </c>
      <c r="F632" s="3">
        <v>205129000121</v>
      </c>
      <c r="G632">
        <v>390</v>
      </c>
      <c r="H632">
        <v>43</v>
      </c>
      <c r="I632">
        <v>433</v>
      </c>
      <c r="J632">
        <v>446</v>
      </c>
      <c r="K632">
        <v>72</v>
      </c>
      <c r="L632">
        <v>0</v>
      </c>
      <c r="M632">
        <v>56</v>
      </c>
      <c r="N632">
        <v>56</v>
      </c>
      <c r="O632">
        <v>2520000</v>
      </c>
      <c r="P632">
        <v>390</v>
      </c>
      <c r="Q632">
        <v>4680000</v>
      </c>
      <c r="R632">
        <v>29</v>
      </c>
      <c r="S632">
        <v>29</v>
      </c>
      <c r="T632">
        <v>1769000</v>
      </c>
      <c r="U632">
        <v>0</v>
      </c>
      <c r="V632" s="28">
        <v>8969000</v>
      </c>
    </row>
    <row r="633" spans="2:22" ht="15" customHeight="1">
      <c r="B633" t="s">
        <v>792</v>
      </c>
      <c r="C633" t="s">
        <v>808</v>
      </c>
      <c r="D633" s="3">
        <v>0</v>
      </c>
      <c r="E633" t="s">
        <v>811</v>
      </c>
      <c r="F633" s="3">
        <v>205129000199</v>
      </c>
      <c r="G633">
        <v>5</v>
      </c>
      <c r="H633">
        <v>0</v>
      </c>
      <c r="I633">
        <v>5</v>
      </c>
      <c r="J633">
        <v>52</v>
      </c>
      <c r="K633">
        <v>0</v>
      </c>
      <c r="L633">
        <v>0</v>
      </c>
      <c r="M633">
        <v>47</v>
      </c>
      <c r="N633">
        <v>47</v>
      </c>
      <c r="O633">
        <v>2115000</v>
      </c>
      <c r="P633">
        <v>5</v>
      </c>
      <c r="Q633">
        <v>60000</v>
      </c>
      <c r="R633">
        <v>0</v>
      </c>
      <c r="S633">
        <v>0</v>
      </c>
      <c r="T633">
        <v>0</v>
      </c>
      <c r="U633">
        <v>0</v>
      </c>
      <c r="V633" s="28">
        <v>2175000</v>
      </c>
    </row>
    <row r="634" spans="2:22" ht="15" customHeight="1">
      <c r="B634" t="s">
        <v>792</v>
      </c>
      <c r="C634" t="s">
        <v>808</v>
      </c>
      <c r="D634" s="3">
        <v>0</v>
      </c>
      <c r="E634" t="s">
        <v>812</v>
      </c>
      <c r="F634" s="3">
        <v>205129000890</v>
      </c>
      <c r="G634">
        <v>7</v>
      </c>
      <c r="H634">
        <v>0</v>
      </c>
      <c r="I634">
        <v>7</v>
      </c>
      <c r="J634">
        <v>94</v>
      </c>
      <c r="K634">
        <v>0</v>
      </c>
      <c r="L634">
        <v>0</v>
      </c>
      <c r="M634">
        <v>87</v>
      </c>
      <c r="N634">
        <v>87</v>
      </c>
      <c r="O634">
        <v>3915000</v>
      </c>
      <c r="P634">
        <v>7</v>
      </c>
      <c r="Q634">
        <v>84000</v>
      </c>
      <c r="R634">
        <v>0</v>
      </c>
      <c r="S634">
        <v>0</v>
      </c>
      <c r="T634">
        <v>0</v>
      </c>
      <c r="U634">
        <v>0</v>
      </c>
      <c r="V634" s="28">
        <v>3999000</v>
      </c>
    </row>
    <row r="635" spans="2:22" ht="15" customHeight="1">
      <c r="B635" t="s">
        <v>792</v>
      </c>
      <c r="C635" t="s">
        <v>808</v>
      </c>
      <c r="D635" s="3">
        <v>0</v>
      </c>
      <c r="E635" t="s">
        <v>813</v>
      </c>
      <c r="F635" s="3">
        <v>205129007169</v>
      </c>
      <c r="G635">
        <v>0</v>
      </c>
      <c r="H635">
        <v>0</v>
      </c>
      <c r="I635">
        <v>0</v>
      </c>
      <c r="J635">
        <v>26</v>
      </c>
      <c r="K635">
        <v>0</v>
      </c>
      <c r="L635">
        <v>0</v>
      </c>
      <c r="M635">
        <v>26</v>
      </c>
      <c r="N635">
        <v>26</v>
      </c>
      <c r="O635">
        <v>1170000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 s="28">
        <v>1170000</v>
      </c>
    </row>
    <row r="636" spans="2:22" ht="15" customHeight="1">
      <c r="B636" t="s">
        <v>792</v>
      </c>
      <c r="C636" t="s">
        <v>814</v>
      </c>
      <c r="D636" s="3">
        <v>205129000130</v>
      </c>
      <c r="E636" t="s">
        <v>815</v>
      </c>
      <c r="F636" s="3">
        <v>205129000091</v>
      </c>
      <c r="G636">
        <v>26</v>
      </c>
      <c r="H636">
        <v>0</v>
      </c>
      <c r="I636">
        <v>26</v>
      </c>
      <c r="J636">
        <v>26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26</v>
      </c>
      <c r="Q636">
        <v>312000</v>
      </c>
      <c r="R636">
        <v>0</v>
      </c>
      <c r="S636">
        <v>0</v>
      </c>
      <c r="T636">
        <v>0</v>
      </c>
      <c r="U636">
        <v>0</v>
      </c>
      <c r="V636" s="28">
        <v>312000</v>
      </c>
    </row>
    <row r="637" spans="2:22" ht="15" customHeight="1">
      <c r="B637" t="s">
        <v>792</v>
      </c>
      <c r="C637" t="s">
        <v>814</v>
      </c>
      <c r="D637" s="3">
        <v>0</v>
      </c>
      <c r="E637" t="s">
        <v>816</v>
      </c>
      <c r="F637" s="3">
        <v>205129000130</v>
      </c>
      <c r="G637">
        <v>235</v>
      </c>
      <c r="H637">
        <v>37</v>
      </c>
      <c r="I637">
        <v>272</v>
      </c>
      <c r="J637">
        <v>276</v>
      </c>
      <c r="K637">
        <v>45</v>
      </c>
      <c r="L637">
        <v>0</v>
      </c>
      <c r="M637">
        <v>41</v>
      </c>
      <c r="N637">
        <v>41</v>
      </c>
      <c r="O637">
        <v>1845000</v>
      </c>
      <c r="P637">
        <v>235</v>
      </c>
      <c r="Q637">
        <v>2820000</v>
      </c>
      <c r="R637">
        <v>8</v>
      </c>
      <c r="S637">
        <v>8</v>
      </c>
      <c r="T637">
        <v>488000</v>
      </c>
      <c r="U637">
        <v>0</v>
      </c>
      <c r="V637" s="28">
        <v>5153000</v>
      </c>
    </row>
    <row r="638" spans="2:22" ht="15" customHeight="1">
      <c r="B638" t="s">
        <v>792</v>
      </c>
      <c r="C638" t="s">
        <v>814</v>
      </c>
      <c r="D638" s="3">
        <v>0</v>
      </c>
      <c r="E638" t="s">
        <v>817</v>
      </c>
      <c r="F638" s="3">
        <v>205129000148</v>
      </c>
      <c r="G638">
        <v>21</v>
      </c>
      <c r="H638">
        <v>0</v>
      </c>
      <c r="I638">
        <v>21</v>
      </c>
      <c r="J638">
        <v>35</v>
      </c>
      <c r="K638">
        <v>0</v>
      </c>
      <c r="L638">
        <v>0</v>
      </c>
      <c r="M638">
        <v>14</v>
      </c>
      <c r="N638">
        <v>14</v>
      </c>
      <c r="O638">
        <v>630000</v>
      </c>
      <c r="P638">
        <v>21</v>
      </c>
      <c r="Q638">
        <v>252000</v>
      </c>
      <c r="R638">
        <v>0</v>
      </c>
      <c r="S638">
        <v>0</v>
      </c>
      <c r="T638">
        <v>0</v>
      </c>
      <c r="U638">
        <v>0</v>
      </c>
      <c r="V638" s="28">
        <v>882000</v>
      </c>
    </row>
    <row r="639" spans="2:22" ht="15" customHeight="1">
      <c r="B639" t="s">
        <v>792</v>
      </c>
      <c r="C639" t="s">
        <v>814</v>
      </c>
      <c r="D639" s="3">
        <v>0</v>
      </c>
      <c r="E639" t="s">
        <v>818</v>
      </c>
      <c r="F639" s="3">
        <v>205129000172</v>
      </c>
      <c r="G639">
        <v>11</v>
      </c>
      <c r="H639">
        <v>0</v>
      </c>
      <c r="I639">
        <v>11</v>
      </c>
      <c r="J639">
        <v>19</v>
      </c>
      <c r="K639">
        <v>0</v>
      </c>
      <c r="L639">
        <v>0</v>
      </c>
      <c r="M639">
        <v>8</v>
      </c>
      <c r="N639">
        <v>8</v>
      </c>
      <c r="O639">
        <v>360000</v>
      </c>
      <c r="P639">
        <v>11</v>
      </c>
      <c r="Q639">
        <v>132000</v>
      </c>
      <c r="R639">
        <v>0</v>
      </c>
      <c r="S639">
        <v>0</v>
      </c>
      <c r="T639">
        <v>0</v>
      </c>
      <c r="U639">
        <v>0</v>
      </c>
      <c r="V639" s="28">
        <v>492000</v>
      </c>
    </row>
    <row r="640" spans="2:22" ht="15" customHeight="1">
      <c r="B640" t="s">
        <v>792</v>
      </c>
      <c r="C640" t="s">
        <v>814</v>
      </c>
      <c r="D640" s="3">
        <v>0</v>
      </c>
      <c r="E640" t="s">
        <v>819</v>
      </c>
      <c r="F640" s="3">
        <v>205129000385</v>
      </c>
      <c r="G640">
        <v>15</v>
      </c>
      <c r="H640">
        <v>0</v>
      </c>
      <c r="I640">
        <v>15</v>
      </c>
      <c r="J640">
        <v>28</v>
      </c>
      <c r="K640">
        <v>0</v>
      </c>
      <c r="L640">
        <v>0</v>
      </c>
      <c r="M640">
        <v>13</v>
      </c>
      <c r="N640">
        <v>13</v>
      </c>
      <c r="O640">
        <v>585000</v>
      </c>
      <c r="P640">
        <v>15</v>
      </c>
      <c r="Q640">
        <v>180000</v>
      </c>
      <c r="R640">
        <v>0</v>
      </c>
      <c r="S640">
        <v>0</v>
      </c>
      <c r="T640">
        <v>0</v>
      </c>
      <c r="U640">
        <v>0</v>
      </c>
      <c r="V640" s="28">
        <v>765000</v>
      </c>
    </row>
    <row r="641" spans="2:22" ht="15" customHeight="1">
      <c r="B641" t="s">
        <v>792</v>
      </c>
      <c r="C641" t="s">
        <v>820</v>
      </c>
      <c r="D641" s="3">
        <v>205129000156</v>
      </c>
      <c r="E641" t="s">
        <v>820</v>
      </c>
      <c r="F641" s="3">
        <v>205129000156</v>
      </c>
      <c r="G641">
        <v>146</v>
      </c>
      <c r="H641">
        <v>0</v>
      </c>
      <c r="I641">
        <v>146</v>
      </c>
      <c r="J641">
        <v>210</v>
      </c>
      <c r="K641">
        <v>0</v>
      </c>
      <c r="L641">
        <v>0</v>
      </c>
      <c r="M641">
        <v>64</v>
      </c>
      <c r="N641">
        <v>64</v>
      </c>
      <c r="O641">
        <v>2880000</v>
      </c>
      <c r="P641">
        <v>146</v>
      </c>
      <c r="Q641">
        <v>1752000</v>
      </c>
      <c r="R641">
        <v>0</v>
      </c>
      <c r="S641">
        <v>0</v>
      </c>
      <c r="T641">
        <v>0</v>
      </c>
      <c r="U641">
        <v>0</v>
      </c>
      <c r="V641" s="28">
        <v>4632000</v>
      </c>
    </row>
    <row r="642" spans="2:22" ht="15" customHeight="1">
      <c r="B642" t="s">
        <v>792</v>
      </c>
      <c r="C642" t="s">
        <v>821</v>
      </c>
      <c r="D642" s="3">
        <v>205129000181</v>
      </c>
      <c r="E642" t="s">
        <v>821</v>
      </c>
      <c r="F642" s="3">
        <v>205129000181</v>
      </c>
      <c r="G642">
        <v>71</v>
      </c>
      <c r="H642">
        <v>0</v>
      </c>
      <c r="I642">
        <v>71</v>
      </c>
      <c r="J642">
        <v>96</v>
      </c>
      <c r="K642">
        <v>0</v>
      </c>
      <c r="L642">
        <v>0</v>
      </c>
      <c r="M642">
        <v>25</v>
      </c>
      <c r="N642">
        <v>25</v>
      </c>
      <c r="O642">
        <v>1125000</v>
      </c>
      <c r="P642">
        <v>71</v>
      </c>
      <c r="Q642">
        <v>852000</v>
      </c>
      <c r="R642">
        <v>0</v>
      </c>
      <c r="S642">
        <v>0</v>
      </c>
      <c r="T642">
        <v>0</v>
      </c>
      <c r="U642">
        <v>0</v>
      </c>
      <c r="V642" s="28">
        <v>1977000</v>
      </c>
    </row>
    <row r="643" spans="2:22" ht="15" customHeight="1">
      <c r="B643" t="s">
        <v>792</v>
      </c>
      <c r="C643" t="s">
        <v>822</v>
      </c>
      <c r="D643" s="3">
        <v>205129000491</v>
      </c>
      <c r="E643" t="s">
        <v>822</v>
      </c>
      <c r="F643" s="3">
        <v>205129000491</v>
      </c>
      <c r="G643">
        <v>81</v>
      </c>
      <c r="H643">
        <v>0</v>
      </c>
      <c r="I643">
        <v>81</v>
      </c>
      <c r="J643">
        <v>126</v>
      </c>
      <c r="K643">
        <v>0</v>
      </c>
      <c r="L643">
        <v>0</v>
      </c>
      <c r="M643">
        <v>45</v>
      </c>
      <c r="N643">
        <v>45</v>
      </c>
      <c r="O643">
        <v>2025000</v>
      </c>
      <c r="P643">
        <v>81</v>
      </c>
      <c r="Q643">
        <v>972000</v>
      </c>
      <c r="R643">
        <v>0</v>
      </c>
      <c r="S643">
        <v>0</v>
      </c>
      <c r="T643">
        <v>0</v>
      </c>
      <c r="U643">
        <v>0</v>
      </c>
      <c r="V643" s="28">
        <v>2997000</v>
      </c>
    </row>
    <row r="644" spans="2:22" ht="15" customHeight="1">
      <c r="B644" t="s">
        <v>792</v>
      </c>
      <c r="C644" t="s">
        <v>823</v>
      </c>
      <c r="D644" s="3">
        <v>205129000881</v>
      </c>
      <c r="E644" t="s">
        <v>823</v>
      </c>
      <c r="F644" s="3">
        <v>205129000881</v>
      </c>
      <c r="G644">
        <v>26</v>
      </c>
      <c r="H644">
        <v>0</v>
      </c>
      <c r="I644">
        <v>26</v>
      </c>
      <c r="J644">
        <v>82</v>
      </c>
      <c r="K644">
        <v>0</v>
      </c>
      <c r="L644">
        <v>0</v>
      </c>
      <c r="M644">
        <v>56</v>
      </c>
      <c r="N644">
        <v>56</v>
      </c>
      <c r="O644">
        <v>2520000</v>
      </c>
      <c r="P644">
        <v>26</v>
      </c>
      <c r="Q644">
        <v>312000</v>
      </c>
      <c r="R644">
        <v>0</v>
      </c>
      <c r="S644">
        <v>0</v>
      </c>
      <c r="T644">
        <v>0</v>
      </c>
      <c r="U644">
        <v>0</v>
      </c>
      <c r="V644" s="28">
        <v>2832000</v>
      </c>
    </row>
    <row r="645" spans="2:22" ht="15" customHeight="1">
      <c r="B645" t="s">
        <v>792</v>
      </c>
      <c r="C645" t="s">
        <v>824</v>
      </c>
      <c r="D645" s="3">
        <v>205129006626</v>
      </c>
      <c r="E645" t="s">
        <v>824</v>
      </c>
      <c r="F645" s="3">
        <v>205129006626</v>
      </c>
      <c r="G645">
        <v>152</v>
      </c>
      <c r="H645">
        <v>0</v>
      </c>
      <c r="I645">
        <v>152</v>
      </c>
      <c r="J645">
        <v>219</v>
      </c>
      <c r="K645">
        <v>0</v>
      </c>
      <c r="L645">
        <v>0</v>
      </c>
      <c r="M645">
        <v>67</v>
      </c>
      <c r="N645">
        <v>67</v>
      </c>
      <c r="O645">
        <v>3015000</v>
      </c>
      <c r="P645">
        <v>152</v>
      </c>
      <c r="Q645">
        <v>1824000</v>
      </c>
      <c r="R645">
        <v>0</v>
      </c>
      <c r="S645">
        <v>0</v>
      </c>
      <c r="T645">
        <v>0</v>
      </c>
      <c r="U645">
        <v>0</v>
      </c>
      <c r="V645" s="28">
        <v>4839000</v>
      </c>
    </row>
    <row r="646" spans="1:22" s="19" customFormat="1" ht="15">
      <c r="A646" s="42" t="s">
        <v>20</v>
      </c>
      <c r="B646" s="42"/>
      <c r="C646" s="42"/>
      <c r="D646" s="42"/>
      <c r="E646" s="42"/>
      <c r="F646" s="18"/>
      <c r="G646" s="19">
        <v>6556</v>
      </c>
      <c r="H646" s="19">
        <v>847</v>
      </c>
      <c r="I646" s="19">
        <v>7403</v>
      </c>
      <c r="J646" s="19">
        <v>10180</v>
      </c>
      <c r="K646" s="19">
        <v>1589</v>
      </c>
      <c r="L646" s="19">
        <v>433</v>
      </c>
      <c r="M646" s="19">
        <v>3624</v>
      </c>
      <c r="N646" s="19">
        <v>3624</v>
      </c>
      <c r="O646" s="19">
        <v>163080000</v>
      </c>
      <c r="P646" s="19">
        <v>6556</v>
      </c>
      <c r="Q646" s="19">
        <v>78672000</v>
      </c>
      <c r="R646" s="19">
        <v>742</v>
      </c>
      <c r="S646" s="19">
        <v>742</v>
      </c>
      <c r="T646" s="19">
        <v>45262000</v>
      </c>
      <c r="U646" s="19">
        <v>12990000</v>
      </c>
      <c r="V646" s="28">
        <v>300004000</v>
      </c>
    </row>
    <row r="647" spans="1:22" ht="15" customHeight="1">
      <c r="A647">
        <v>134</v>
      </c>
      <c r="B647" t="s">
        <v>110</v>
      </c>
      <c r="C647" t="s">
        <v>825</v>
      </c>
      <c r="D647" s="3">
        <v>105134000046</v>
      </c>
      <c r="E647" t="s">
        <v>825</v>
      </c>
      <c r="F647" s="3">
        <v>105134000046</v>
      </c>
      <c r="G647">
        <v>449</v>
      </c>
      <c r="H647">
        <v>57</v>
      </c>
      <c r="I647">
        <v>506</v>
      </c>
      <c r="J647">
        <v>566</v>
      </c>
      <c r="K647">
        <v>74</v>
      </c>
      <c r="L647">
        <v>0</v>
      </c>
      <c r="M647">
        <v>117</v>
      </c>
      <c r="N647">
        <v>117</v>
      </c>
      <c r="O647">
        <v>5265000</v>
      </c>
      <c r="P647">
        <v>449</v>
      </c>
      <c r="Q647">
        <v>5388000</v>
      </c>
      <c r="R647">
        <v>17</v>
      </c>
      <c r="S647">
        <v>17</v>
      </c>
      <c r="T647">
        <v>1037000</v>
      </c>
      <c r="U647">
        <v>0</v>
      </c>
      <c r="V647" s="28">
        <v>11690000</v>
      </c>
    </row>
    <row r="648" spans="2:22" ht="15" customHeight="1">
      <c r="B648" t="s">
        <v>110</v>
      </c>
      <c r="C648" t="s">
        <v>826</v>
      </c>
      <c r="D648" s="3">
        <v>205134000008</v>
      </c>
      <c r="E648" t="s">
        <v>826</v>
      </c>
      <c r="F648" s="3">
        <v>205134000008</v>
      </c>
      <c r="G648">
        <v>22</v>
      </c>
      <c r="H648">
        <v>0</v>
      </c>
      <c r="I648">
        <v>22</v>
      </c>
      <c r="J648">
        <v>34</v>
      </c>
      <c r="K648">
        <v>0</v>
      </c>
      <c r="L648">
        <v>0</v>
      </c>
      <c r="M648">
        <v>12</v>
      </c>
      <c r="N648">
        <v>12</v>
      </c>
      <c r="O648">
        <v>540000</v>
      </c>
      <c r="P648">
        <v>22</v>
      </c>
      <c r="Q648">
        <v>264000</v>
      </c>
      <c r="R648">
        <v>0</v>
      </c>
      <c r="S648">
        <v>0</v>
      </c>
      <c r="T648">
        <v>0</v>
      </c>
      <c r="U648">
        <v>0</v>
      </c>
      <c r="V648" s="28">
        <v>804000</v>
      </c>
    </row>
    <row r="649" spans="2:22" ht="15" customHeight="1">
      <c r="B649" t="s">
        <v>110</v>
      </c>
      <c r="C649" t="s">
        <v>827</v>
      </c>
      <c r="D649" s="3">
        <v>205134000016</v>
      </c>
      <c r="E649" t="s">
        <v>827</v>
      </c>
      <c r="F649" s="3">
        <v>205134000016</v>
      </c>
      <c r="G649">
        <v>37</v>
      </c>
      <c r="H649">
        <v>0</v>
      </c>
      <c r="I649">
        <v>37</v>
      </c>
      <c r="J649">
        <v>42</v>
      </c>
      <c r="K649">
        <v>0</v>
      </c>
      <c r="L649">
        <v>0</v>
      </c>
      <c r="M649">
        <v>5</v>
      </c>
      <c r="N649">
        <v>5</v>
      </c>
      <c r="O649">
        <v>225000</v>
      </c>
      <c r="P649">
        <v>37</v>
      </c>
      <c r="Q649">
        <v>444000</v>
      </c>
      <c r="R649">
        <v>0</v>
      </c>
      <c r="S649">
        <v>0</v>
      </c>
      <c r="T649">
        <v>0</v>
      </c>
      <c r="U649">
        <v>0</v>
      </c>
      <c r="V649" s="28">
        <v>669000</v>
      </c>
    </row>
    <row r="650" spans="2:22" ht="15" customHeight="1">
      <c r="B650" t="s">
        <v>110</v>
      </c>
      <c r="C650" t="s">
        <v>828</v>
      </c>
      <c r="D650" s="3">
        <v>205134000032</v>
      </c>
      <c r="E650" t="s">
        <v>828</v>
      </c>
      <c r="F650" s="3">
        <v>205134000032</v>
      </c>
      <c r="G650">
        <v>51</v>
      </c>
      <c r="H650">
        <v>0</v>
      </c>
      <c r="I650">
        <v>51</v>
      </c>
      <c r="J650">
        <v>59</v>
      </c>
      <c r="K650">
        <v>0</v>
      </c>
      <c r="L650">
        <v>0</v>
      </c>
      <c r="M650">
        <v>8</v>
      </c>
      <c r="N650">
        <v>8</v>
      </c>
      <c r="O650">
        <v>360000</v>
      </c>
      <c r="P650">
        <v>51</v>
      </c>
      <c r="Q650">
        <v>612000</v>
      </c>
      <c r="R650">
        <v>0</v>
      </c>
      <c r="S650">
        <v>0</v>
      </c>
      <c r="T650">
        <v>0</v>
      </c>
      <c r="U650">
        <v>0</v>
      </c>
      <c r="V650" s="28">
        <v>972000</v>
      </c>
    </row>
    <row r="651" spans="2:22" ht="15" customHeight="1">
      <c r="B651" t="s">
        <v>110</v>
      </c>
      <c r="C651" t="s">
        <v>829</v>
      </c>
      <c r="D651" s="3">
        <v>205134000041</v>
      </c>
      <c r="E651" t="s">
        <v>829</v>
      </c>
      <c r="F651" s="3">
        <v>205134000041</v>
      </c>
      <c r="G651">
        <v>28</v>
      </c>
      <c r="H651">
        <v>0</v>
      </c>
      <c r="I651">
        <v>28</v>
      </c>
      <c r="J651">
        <v>24</v>
      </c>
      <c r="K651">
        <v>0</v>
      </c>
      <c r="L651">
        <v>0</v>
      </c>
      <c r="M651">
        <v>-4</v>
      </c>
      <c r="N651">
        <v>0</v>
      </c>
      <c r="O651">
        <v>0</v>
      </c>
      <c r="P651">
        <v>24</v>
      </c>
      <c r="Q651">
        <v>288000</v>
      </c>
      <c r="R651">
        <v>0</v>
      </c>
      <c r="S651">
        <v>0</v>
      </c>
      <c r="T651">
        <v>0</v>
      </c>
      <c r="U651">
        <v>0</v>
      </c>
      <c r="V651" s="28">
        <v>288000</v>
      </c>
    </row>
    <row r="652" spans="2:22" ht="15" customHeight="1">
      <c r="B652" t="s">
        <v>110</v>
      </c>
      <c r="C652" t="s">
        <v>830</v>
      </c>
      <c r="D652" s="3">
        <v>205134000059</v>
      </c>
      <c r="E652" t="s">
        <v>830</v>
      </c>
      <c r="F652" s="3">
        <v>205134000059</v>
      </c>
      <c r="G652">
        <v>19</v>
      </c>
      <c r="H652">
        <v>0</v>
      </c>
      <c r="I652">
        <v>19</v>
      </c>
      <c r="J652">
        <v>20</v>
      </c>
      <c r="K652">
        <v>0</v>
      </c>
      <c r="L652">
        <v>0</v>
      </c>
      <c r="M652">
        <v>1</v>
      </c>
      <c r="N652">
        <v>1</v>
      </c>
      <c r="O652">
        <v>45000</v>
      </c>
      <c r="P652">
        <v>19</v>
      </c>
      <c r="Q652">
        <v>228000</v>
      </c>
      <c r="R652">
        <v>0</v>
      </c>
      <c r="S652">
        <v>0</v>
      </c>
      <c r="T652">
        <v>0</v>
      </c>
      <c r="U652">
        <v>0</v>
      </c>
      <c r="V652" s="28">
        <v>273000</v>
      </c>
    </row>
    <row r="653" spans="2:22" ht="15" customHeight="1">
      <c r="B653" t="s">
        <v>110</v>
      </c>
      <c r="C653" t="s">
        <v>831</v>
      </c>
      <c r="D653" s="3">
        <v>205134000067</v>
      </c>
      <c r="E653" t="s">
        <v>831</v>
      </c>
      <c r="F653" s="3">
        <v>205134000067</v>
      </c>
      <c r="G653">
        <v>21</v>
      </c>
      <c r="H653">
        <v>0</v>
      </c>
      <c r="I653">
        <v>21</v>
      </c>
      <c r="J653">
        <v>33</v>
      </c>
      <c r="K653">
        <v>0</v>
      </c>
      <c r="L653">
        <v>0</v>
      </c>
      <c r="M653">
        <v>12</v>
      </c>
      <c r="N653">
        <v>12</v>
      </c>
      <c r="O653">
        <v>540000</v>
      </c>
      <c r="P653">
        <v>21</v>
      </c>
      <c r="Q653">
        <v>252000</v>
      </c>
      <c r="R653">
        <v>0</v>
      </c>
      <c r="S653">
        <v>0</v>
      </c>
      <c r="T653">
        <v>0</v>
      </c>
      <c r="U653">
        <v>0</v>
      </c>
      <c r="V653" s="28">
        <v>792000</v>
      </c>
    </row>
    <row r="654" spans="2:22" ht="15" customHeight="1">
      <c r="B654" t="s">
        <v>110</v>
      </c>
      <c r="C654" t="s">
        <v>832</v>
      </c>
      <c r="D654" s="3">
        <v>205134000091</v>
      </c>
      <c r="E654" t="s">
        <v>832</v>
      </c>
      <c r="F654" s="3">
        <v>205134000091</v>
      </c>
      <c r="G654">
        <v>37</v>
      </c>
      <c r="H654">
        <v>0</v>
      </c>
      <c r="I654">
        <v>37</v>
      </c>
      <c r="J654">
        <v>43</v>
      </c>
      <c r="K654">
        <v>0</v>
      </c>
      <c r="L654">
        <v>0</v>
      </c>
      <c r="M654">
        <v>6</v>
      </c>
      <c r="N654">
        <v>6</v>
      </c>
      <c r="O654">
        <v>270000</v>
      </c>
      <c r="P654">
        <v>37</v>
      </c>
      <c r="Q654">
        <v>444000</v>
      </c>
      <c r="R654">
        <v>0</v>
      </c>
      <c r="S654">
        <v>0</v>
      </c>
      <c r="T654">
        <v>0</v>
      </c>
      <c r="U654">
        <v>0</v>
      </c>
      <c r="V654" s="28">
        <v>714000</v>
      </c>
    </row>
    <row r="655" spans="2:22" ht="15" customHeight="1">
      <c r="B655" t="s">
        <v>110</v>
      </c>
      <c r="C655" t="s">
        <v>833</v>
      </c>
      <c r="D655" s="3">
        <v>205134000121</v>
      </c>
      <c r="E655" t="s">
        <v>833</v>
      </c>
      <c r="F655" s="3">
        <v>205134000121</v>
      </c>
      <c r="G655">
        <v>22</v>
      </c>
      <c r="H655">
        <v>0</v>
      </c>
      <c r="I655">
        <v>22</v>
      </c>
      <c r="J655">
        <v>43</v>
      </c>
      <c r="K655">
        <v>0</v>
      </c>
      <c r="L655">
        <v>0</v>
      </c>
      <c r="M655">
        <v>21</v>
      </c>
      <c r="N655">
        <v>21</v>
      </c>
      <c r="O655">
        <v>945000</v>
      </c>
      <c r="P655">
        <v>22</v>
      </c>
      <c r="Q655">
        <v>264000</v>
      </c>
      <c r="R655">
        <v>0</v>
      </c>
      <c r="S655">
        <v>0</v>
      </c>
      <c r="T655">
        <v>0</v>
      </c>
      <c r="U655">
        <v>0</v>
      </c>
      <c r="V655" s="28">
        <v>1209000</v>
      </c>
    </row>
    <row r="656" spans="2:22" ht="15" customHeight="1">
      <c r="B656" t="s">
        <v>110</v>
      </c>
      <c r="C656" t="s">
        <v>834</v>
      </c>
      <c r="D656" s="3">
        <v>205134000130</v>
      </c>
      <c r="E656" t="s">
        <v>834</v>
      </c>
      <c r="F656" s="3">
        <v>205134000130</v>
      </c>
      <c r="G656">
        <v>60</v>
      </c>
      <c r="H656">
        <v>0</v>
      </c>
      <c r="I656">
        <v>60</v>
      </c>
      <c r="J656">
        <v>49</v>
      </c>
      <c r="K656">
        <v>0</v>
      </c>
      <c r="L656">
        <v>0</v>
      </c>
      <c r="M656">
        <v>-11</v>
      </c>
      <c r="N656">
        <v>0</v>
      </c>
      <c r="O656">
        <v>0</v>
      </c>
      <c r="P656">
        <v>49</v>
      </c>
      <c r="Q656">
        <v>588000</v>
      </c>
      <c r="R656">
        <v>0</v>
      </c>
      <c r="S656">
        <v>0</v>
      </c>
      <c r="T656">
        <v>0</v>
      </c>
      <c r="U656">
        <v>0</v>
      </c>
      <c r="V656" s="28">
        <v>588000</v>
      </c>
    </row>
    <row r="657" spans="2:22" ht="15" customHeight="1">
      <c r="B657" t="s">
        <v>110</v>
      </c>
      <c r="C657" t="s">
        <v>835</v>
      </c>
      <c r="D657" s="3">
        <v>205134000148</v>
      </c>
      <c r="E657" t="s">
        <v>835</v>
      </c>
      <c r="F657" s="3">
        <v>205134000148</v>
      </c>
      <c r="G657">
        <v>34</v>
      </c>
      <c r="H657">
        <v>0</v>
      </c>
      <c r="I657">
        <v>34</v>
      </c>
      <c r="J657">
        <v>36</v>
      </c>
      <c r="K657">
        <v>0</v>
      </c>
      <c r="L657">
        <v>0</v>
      </c>
      <c r="M657">
        <v>2</v>
      </c>
      <c r="N657">
        <v>2</v>
      </c>
      <c r="O657">
        <v>90000</v>
      </c>
      <c r="P657">
        <v>34</v>
      </c>
      <c r="Q657">
        <v>408000</v>
      </c>
      <c r="R657">
        <v>0</v>
      </c>
      <c r="S657">
        <v>0</v>
      </c>
      <c r="T657">
        <v>0</v>
      </c>
      <c r="U657">
        <v>0</v>
      </c>
      <c r="V657" s="28">
        <v>498000</v>
      </c>
    </row>
    <row r="658" spans="2:22" ht="15" customHeight="1">
      <c r="B658" t="s">
        <v>110</v>
      </c>
      <c r="C658" t="s">
        <v>836</v>
      </c>
      <c r="D658" s="3">
        <v>205134000156</v>
      </c>
      <c r="E658" t="s">
        <v>836</v>
      </c>
      <c r="F658" s="3">
        <v>205134000156</v>
      </c>
      <c r="G658">
        <v>15</v>
      </c>
      <c r="H658">
        <v>0</v>
      </c>
      <c r="I658">
        <v>15</v>
      </c>
      <c r="J658">
        <v>17</v>
      </c>
      <c r="K658">
        <v>0</v>
      </c>
      <c r="L658">
        <v>0</v>
      </c>
      <c r="M658">
        <v>2</v>
      </c>
      <c r="N658">
        <v>2</v>
      </c>
      <c r="O658">
        <v>90000</v>
      </c>
      <c r="P658">
        <v>15</v>
      </c>
      <c r="Q658">
        <v>180000</v>
      </c>
      <c r="R658">
        <v>0</v>
      </c>
      <c r="S658">
        <v>0</v>
      </c>
      <c r="T658">
        <v>0</v>
      </c>
      <c r="U658">
        <v>0</v>
      </c>
      <c r="V658" s="28">
        <v>270000</v>
      </c>
    </row>
    <row r="659" spans="2:22" ht="15" customHeight="1">
      <c r="B659" t="s">
        <v>110</v>
      </c>
      <c r="C659" t="s">
        <v>837</v>
      </c>
      <c r="D659" s="3">
        <v>205134000172</v>
      </c>
      <c r="E659" t="s">
        <v>837</v>
      </c>
      <c r="F659" s="3">
        <v>205134000172</v>
      </c>
      <c r="G659">
        <v>51</v>
      </c>
      <c r="H659">
        <v>0</v>
      </c>
      <c r="I659">
        <v>51</v>
      </c>
      <c r="J659">
        <v>60</v>
      </c>
      <c r="K659">
        <v>0</v>
      </c>
      <c r="L659">
        <v>0</v>
      </c>
      <c r="M659">
        <v>9</v>
      </c>
      <c r="N659">
        <v>9</v>
      </c>
      <c r="O659">
        <v>405000</v>
      </c>
      <c r="P659">
        <v>51</v>
      </c>
      <c r="Q659">
        <v>612000</v>
      </c>
      <c r="R659">
        <v>0</v>
      </c>
      <c r="S659">
        <v>0</v>
      </c>
      <c r="T659">
        <v>0</v>
      </c>
      <c r="U659">
        <v>0</v>
      </c>
      <c r="V659" s="28">
        <v>1017000</v>
      </c>
    </row>
    <row r="660" spans="2:22" ht="15" customHeight="1">
      <c r="B660" t="s">
        <v>110</v>
      </c>
      <c r="C660" t="s">
        <v>516</v>
      </c>
      <c r="D660" s="3">
        <v>205134000181</v>
      </c>
      <c r="E660" t="s">
        <v>516</v>
      </c>
      <c r="F660" s="3">
        <v>205134000181</v>
      </c>
      <c r="G660">
        <v>48</v>
      </c>
      <c r="H660">
        <v>0</v>
      </c>
      <c r="I660">
        <v>48</v>
      </c>
      <c r="J660">
        <v>51</v>
      </c>
      <c r="K660">
        <v>0</v>
      </c>
      <c r="L660">
        <v>0</v>
      </c>
      <c r="M660">
        <v>3</v>
      </c>
      <c r="N660">
        <v>3</v>
      </c>
      <c r="O660">
        <v>135000</v>
      </c>
      <c r="P660">
        <v>48</v>
      </c>
      <c r="Q660">
        <v>576000</v>
      </c>
      <c r="R660">
        <v>0</v>
      </c>
      <c r="S660">
        <v>0</v>
      </c>
      <c r="T660">
        <v>0</v>
      </c>
      <c r="U660">
        <v>0</v>
      </c>
      <c r="V660" s="28">
        <v>711000</v>
      </c>
    </row>
    <row r="661" spans="2:22" ht="15" customHeight="1">
      <c r="B661" t="s">
        <v>110</v>
      </c>
      <c r="C661" t="s">
        <v>838</v>
      </c>
      <c r="D661" s="3">
        <v>205134000199</v>
      </c>
      <c r="E661" t="s">
        <v>838</v>
      </c>
      <c r="F661" s="3">
        <v>205134000199</v>
      </c>
      <c r="G661">
        <v>45</v>
      </c>
      <c r="H661">
        <v>0</v>
      </c>
      <c r="I661">
        <v>45</v>
      </c>
      <c r="J661">
        <v>49</v>
      </c>
      <c r="K661">
        <v>0</v>
      </c>
      <c r="L661">
        <v>0</v>
      </c>
      <c r="M661">
        <v>4</v>
      </c>
      <c r="N661">
        <v>4</v>
      </c>
      <c r="O661">
        <v>180000</v>
      </c>
      <c r="P661">
        <v>45</v>
      </c>
      <c r="Q661">
        <v>540000</v>
      </c>
      <c r="R661">
        <v>0</v>
      </c>
      <c r="S661">
        <v>0</v>
      </c>
      <c r="T661">
        <v>0</v>
      </c>
      <c r="U661">
        <v>0</v>
      </c>
      <c r="V661" s="28">
        <v>720000</v>
      </c>
    </row>
    <row r="662" spans="2:22" ht="15" customHeight="1">
      <c r="B662" t="s">
        <v>110</v>
      </c>
      <c r="C662" t="s">
        <v>839</v>
      </c>
      <c r="D662" s="3">
        <v>205134000229</v>
      </c>
      <c r="E662" t="s">
        <v>839</v>
      </c>
      <c r="F662" s="3">
        <v>205134000229</v>
      </c>
      <c r="G662">
        <v>21</v>
      </c>
      <c r="H662">
        <v>0</v>
      </c>
      <c r="I662">
        <v>21</v>
      </c>
      <c r="J662">
        <v>19</v>
      </c>
      <c r="K662">
        <v>0</v>
      </c>
      <c r="L662">
        <v>0</v>
      </c>
      <c r="M662">
        <v>-2</v>
      </c>
      <c r="N662">
        <v>0</v>
      </c>
      <c r="O662">
        <v>0</v>
      </c>
      <c r="P662">
        <v>19</v>
      </c>
      <c r="Q662">
        <v>228000</v>
      </c>
      <c r="R662">
        <v>0</v>
      </c>
      <c r="S662">
        <v>0</v>
      </c>
      <c r="T662">
        <v>0</v>
      </c>
      <c r="U662">
        <v>0</v>
      </c>
      <c r="V662" s="28">
        <v>228000</v>
      </c>
    </row>
    <row r="663" spans="2:22" ht="15" customHeight="1">
      <c r="B663" t="s">
        <v>110</v>
      </c>
      <c r="C663" t="s">
        <v>421</v>
      </c>
      <c r="D663" s="3">
        <v>205134000237</v>
      </c>
      <c r="E663" t="s">
        <v>421</v>
      </c>
      <c r="F663" s="3">
        <v>205134000237</v>
      </c>
      <c r="G663">
        <v>17</v>
      </c>
      <c r="H663">
        <v>0</v>
      </c>
      <c r="I663">
        <v>17</v>
      </c>
      <c r="J663">
        <v>23</v>
      </c>
      <c r="K663">
        <v>0</v>
      </c>
      <c r="L663">
        <v>0</v>
      </c>
      <c r="M663">
        <v>6</v>
      </c>
      <c r="N663">
        <v>6</v>
      </c>
      <c r="O663">
        <v>270000</v>
      </c>
      <c r="P663">
        <v>17</v>
      </c>
      <c r="Q663">
        <v>204000</v>
      </c>
      <c r="R663">
        <v>0</v>
      </c>
      <c r="S663">
        <v>0</v>
      </c>
      <c r="T663">
        <v>0</v>
      </c>
      <c r="U663">
        <v>0</v>
      </c>
      <c r="V663" s="28">
        <v>474000</v>
      </c>
    </row>
    <row r="664" spans="2:22" ht="15" customHeight="1">
      <c r="B664" t="s">
        <v>110</v>
      </c>
      <c r="C664" t="s">
        <v>184</v>
      </c>
      <c r="D664" s="3">
        <v>205134000245</v>
      </c>
      <c r="E664" t="s">
        <v>184</v>
      </c>
      <c r="F664" s="3">
        <v>205134000245</v>
      </c>
      <c r="G664">
        <v>37</v>
      </c>
      <c r="H664">
        <v>0</v>
      </c>
      <c r="I664">
        <v>37</v>
      </c>
      <c r="J664">
        <v>43</v>
      </c>
      <c r="K664">
        <v>0</v>
      </c>
      <c r="L664">
        <v>0</v>
      </c>
      <c r="M664">
        <v>6</v>
      </c>
      <c r="N664">
        <v>6</v>
      </c>
      <c r="O664">
        <v>270000</v>
      </c>
      <c r="P664">
        <v>37</v>
      </c>
      <c r="Q664">
        <v>444000</v>
      </c>
      <c r="R664">
        <v>0</v>
      </c>
      <c r="S664">
        <v>0</v>
      </c>
      <c r="T664">
        <v>0</v>
      </c>
      <c r="U664">
        <v>0</v>
      </c>
      <c r="V664" s="28">
        <v>714000</v>
      </c>
    </row>
    <row r="665" spans="2:22" ht="15" customHeight="1">
      <c r="B665" t="s">
        <v>110</v>
      </c>
      <c r="C665" t="s">
        <v>550</v>
      </c>
      <c r="D665" s="3">
        <v>205134000261</v>
      </c>
      <c r="E665" t="s">
        <v>550</v>
      </c>
      <c r="F665" s="3">
        <v>205134000261</v>
      </c>
      <c r="G665">
        <v>16</v>
      </c>
      <c r="H665">
        <v>0</v>
      </c>
      <c r="I665">
        <v>16</v>
      </c>
      <c r="J665">
        <v>14</v>
      </c>
      <c r="K665">
        <v>0</v>
      </c>
      <c r="L665">
        <v>0</v>
      </c>
      <c r="M665">
        <v>-2</v>
      </c>
      <c r="N665">
        <v>0</v>
      </c>
      <c r="O665">
        <v>0</v>
      </c>
      <c r="P665">
        <v>14</v>
      </c>
      <c r="Q665">
        <v>168000</v>
      </c>
      <c r="R665">
        <v>0</v>
      </c>
      <c r="S665">
        <v>0</v>
      </c>
      <c r="T665">
        <v>0</v>
      </c>
      <c r="U665">
        <v>0</v>
      </c>
      <c r="V665" s="28">
        <v>168000</v>
      </c>
    </row>
    <row r="666" spans="2:22" ht="15" customHeight="1">
      <c r="B666" t="s">
        <v>110</v>
      </c>
      <c r="C666" t="s">
        <v>840</v>
      </c>
      <c r="D666" s="3">
        <v>205134000270</v>
      </c>
      <c r="E666" t="s">
        <v>840</v>
      </c>
      <c r="F666" s="3">
        <v>205134000270</v>
      </c>
      <c r="G666">
        <v>35</v>
      </c>
      <c r="H666">
        <v>0</v>
      </c>
      <c r="I666">
        <v>35</v>
      </c>
      <c r="J666">
        <v>37</v>
      </c>
      <c r="K666">
        <v>0</v>
      </c>
      <c r="L666">
        <v>0</v>
      </c>
      <c r="M666">
        <v>2</v>
      </c>
      <c r="N666">
        <v>2</v>
      </c>
      <c r="O666">
        <v>90000</v>
      </c>
      <c r="P666">
        <v>35</v>
      </c>
      <c r="Q666">
        <v>420000</v>
      </c>
      <c r="R666">
        <v>0</v>
      </c>
      <c r="S666">
        <v>0</v>
      </c>
      <c r="T666">
        <v>0</v>
      </c>
      <c r="U666">
        <v>0</v>
      </c>
      <c r="V666" s="28">
        <v>510000</v>
      </c>
    </row>
    <row r="667" spans="2:22" ht="15" customHeight="1">
      <c r="B667" t="s">
        <v>110</v>
      </c>
      <c r="C667" t="s">
        <v>513</v>
      </c>
      <c r="D667" s="3">
        <v>205134000288</v>
      </c>
      <c r="E667" t="s">
        <v>513</v>
      </c>
      <c r="F667" s="3">
        <v>205134000288</v>
      </c>
      <c r="G667">
        <v>22</v>
      </c>
      <c r="H667">
        <v>0</v>
      </c>
      <c r="I667">
        <v>22</v>
      </c>
      <c r="J667">
        <v>24</v>
      </c>
      <c r="K667">
        <v>0</v>
      </c>
      <c r="L667">
        <v>0</v>
      </c>
      <c r="M667">
        <v>2</v>
      </c>
      <c r="N667">
        <v>2</v>
      </c>
      <c r="O667">
        <v>90000</v>
      </c>
      <c r="P667">
        <v>22</v>
      </c>
      <c r="Q667">
        <v>264000</v>
      </c>
      <c r="R667">
        <v>0</v>
      </c>
      <c r="S667">
        <v>0</v>
      </c>
      <c r="T667">
        <v>0</v>
      </c>
      <c r="U667">
        <v>0</v>
      </c>
      <c r="V667" s="28">
        <v>354000</v>
      </c>
    </row>
    <row r="668" spans="2:22" ht="15" customHeight="1">
      <c r="B668" t="s">
        <v>110</v>
      </c>
      <c r="C668" t="s">
        <v>841</v>
      </c>
      <c r="D668" s="3">
        <v>205134000334</v>
      </c>
      <c r="E668" t="s">
        <v>841</v>
      </c>
      <c r="F668" s="3">
        <v>205134000334</v>
      </c>
      <c r="G668">
        <v>80</v>
      </c>
      <c r="H668">
        <v>0</v>
      </c>
      <c r="I668">
        <v>80</v>
      </c>
      <c r="J668">
        <v>78</v>
      </c>
      <c r="K668">
        <v>0</v>
      </c>
      <c r="L668">
        <v>0</v>
      </c>
      <c r="M668">
        <v>-2</v>
      </c>
      <c r="N668">
        <v>0</v>
      </c>
      <c r="O668">
        <v>0</v>
      </c>
      <c r="P668">
        <v>78</v>
      </c>
      <c r="Q668">
        <v>936000</v>
      </c>
      <c r="R668">
        <v>0</v>
      </c>
      <c r="S668">
        <v>0</v>
      </c>
      <c r="T668">
        <v>0</v>
      </c>
      <c r="U668">
        <v>0</v>
      </c>
      <c r="V668" s="28">
        <v>936000</v>
      </c>
    </row>
    <row r="669" spans="2:22" ht="15" customHeight="1">
      <c r="B669" t="s">
        <v>110</v>
      </c>
      <c r="C669" t="s">
        <v>842</v>
      </c>
      <c r="D669" s="3">
        <v>205134000342</v>
      </c>
      <c r="E669" t="s">
        <v>842</v>
      </c>
      <c r="F669" s="3">
        <v>205134000342</v>
      </c>
      <c r="G669">
        <v>20</v>
      </c>
      <c r="H669">
        <v>0</v>
      </c>
      <c r="I669">
        <v>20</v>
      </c>
      <c r="J669">
        <v>19</v>
      </c>
      <c r="K669">
        <v>0</v>
      </c>
      <c r="L669">
        <v>0</v>
      </c>
      <c r="M669">
        <v>-1</v>
      </c>
      <c r="N669">
        <v>0</v>
      </c>
      <c r="O669">
        <v>0</v>
      </c>
      <c r="P669">
        <v>19</v>
      </c>
      <c r="Q669">
        <v>228000</v>
      </c>
      <c r="R669">
        <v>0</v>
      </c>
      <c r="S669">
        <v>0</v>
      </c>
      <c r="T669">
        <v>0</v>
      </c>
      <c r="U669">
        <v>0</v>
      </c>
      <c r="V669" s="28">
        <v>228000</v>
      </c>
    </row>
    <row r="670" spans="2:22" ht="15" customHeight="1">
      <c r="B670" t="s">
        <v>110</v>
      </c>
      <c r="C670" t="s">
        <v>843</v>
      </c>
      <c r="D670" s="3">
        <v>205134000369</v>
      </c>
      <c r="E670" t="s">
        <v>843</v>
      </c>
      <c r="F670" s="3">
        <v>205134000369</v>
      </c>
      <c r="G670">
        <v>25</v>
      </c>
      <c r="H670">
        <v>0</v>
      </c>
      <c r="I670">
        <v>25</v>
      </c>
      <c r="J670">
        <v>26</v>
      </c>
      <c r="K670">
        <v>0</v>
      </c>
      <c r="L670">
        <v>0</v>
      </c>
      <c r="M670">
        <v>1</v>
      </c>
      <c r="N670">
        <v>1</v>
      </c>
      <c r="O670">
        <v>45000</v>
      </c>
      <c r="P670">
        <v>25</v>
      </c>
      <c r="Q670">
        <v>300000</v>
      </c>
      <c r="R670">
        <v>0</v>
      </c>
      <c r="S670">
        <v>0</v>
      </c>
      <c r="T670">
        <v>0</v>
      </c>
      <c r="U670">
        <v>0</v>
      </c>
      <c r="V670" s="28">
        <v>345000</v>
      </c>
    </row>
    <row r="671" spans="2:22" ht="15" customHeight="1">
      <c r="B671" t="s">
        <v>110</v>
      </c>
      <c r="C671" t="s">
        <v>844</v>
      </c>
      <c r="D671" s="3">
        <v>205134000393</v>
      </c>
      <c r="E671" t="s">
        <v>844</v>
      </c>
      <c r="F671" s="3">
        <v>205134000393</v>
      </c>
      <c r="G671">
        <v>15</v>
      </c>
      <c r="H671">
        <v>0</v>
      </c>
      <c r="I671">
        <v>15</v>
      </c>
      <c r="J671">
        <v>23</v>
      </c>
      <c r="K671">
        <v>0</v>
      </c>
      <c r="L671">
        <v>0</v>
      </c>
      <c r="M671">
        <v>8</v>
      </c>
      <c r="N671">
        <v>8</v>
      </c>
      <c r="O671">
        <v>360000</v>
      </c>
      <c r="P671">
        <v>15</v>
      </c>
      <c r="Q671">
        <v>180000</v>
      </c>
      <c r="R671">
        <v>0</v>
      </c>
      <c r="S671">
        <v>0</v>
      </c>
      <c r="T671">
        <v>0</v>
      </c>
      <c r="U671">
        <v>0</v>
      </c>
      <c r="V671" s="28">
        <v>540000</v>
      </c>
    </row>
    <row r="672" spans="2:22" ht="15" customHeight="1">
      <c r="B672" t="s">
        <v>110</v>
      </c>
      <c r="C672" t="s">
        <v>845</v>
      </c>
      <c r="D672" s="3">
        <v>205134000491</v>
      </c>
      <c r="E672" t="s">
        <v>845</v>
      </c>
      <c r="F672" s="3">
        <v>205134000491</v>
      </c>
      <c r="G672">
        <v>19</v>
      </c>
      <c r="H672">
        <v>0</v>
      </c>
      <c r="I672">
        <v>19</v>
      </c>
      <c r="J672">
        <v>20</v>
      </c>
      <c r="K672">
        <v>0</v>
      </c>
      <c r="L672">
        <v>0</v>
      </c>
      <c r="M672">
        <v>1</v>
      </c>
      <c r="N672">
        <v>1</v>
      </c>
      <c r="O672">
        <v>45000</v>
      </c>
      <c r="P672">
        <v>19</v>
      </c>
      <c r="Q672">
        <v>228000</v>
      </c>
      <c r="R672">
        <v>0</v>
      </c>
      <c r="S672">
        <v>0</v>
      </c>
      <c r="T672">
        <v>0</v>
      </c>
      <c r="U672">
        <v>0</v>
      </c>
      <c r="V672" s="28">
        <v>273000</v>
      </c>
    </row>
    <row r="673" spans="2:22" ht="15" customHeight="1">
      <c r="B673" t="s">
        <v>110</v>
      </c>
      <c r="C673" t="s">
        <v>328</v>
      </c>
      <c r="D673" s="3">
        <v>205134000539</v>
      </c>
      <c r="E673" t="s">
        <v>328</v>
      </c>
      <c r="F673" s="3">
        <v>205134000539</v>
      </c>
      <c r="G673">
        <v>22</v>
      </c>
      <c r="H673">
        <v>0</v>
      </c>
      <c r="I673">
        <v>22</v>
      </c>
      <c r="J673">
        <v>18</v>
      </c>
      <c r="K673">
        <v>0</v>
      </c>
      <c r="L673">
        <v>0</v>
      </c>
      <c r="M673">
        <v>-4</v>
      </c>
      <c r="N673">
        <v>0</v>
      </c>
      <c r="O673">
        <v>0</v>
      </c>
      <c r="P673">
        <v>18</v>
      </c>
      <c r="Q673">
        <v>216000</v>
      </c>
      <c r="R673">
        <v>0</v>
      </c>
      <c r="S673">
        <v>0</v>
      </c>
      <c r="T673">
        <v>0</v>
      </c>
      <c r="U673">
        <v>0</v>
      </c>
      <c r="V673" s="28">
        <v>216000</v>
      </c>
    </row>
    <row r="674" spans="2:22" ht="15" customHeight="1">
      <c r="B674" t="s">
        <v>110</v>
      </c>
      <c r="C674" t="s">
        <v>846</v>
      </c>
      <c r="D674" s="3">
        <v>205134000547</v>
      </c>
      <c r="E674" t="s">
        <v>846</v>
      </c>
      <c r="F674" s="3">
        <v>205134000547</v>
      </c>
      <c r="G674">
        <v>16</v>
      </c>
      <c r="H674">
        <v>0</v>
      </c>
      <c r="I674">
        <v>16</v>
      </c>
      <c r="J674">
        <v>14</v>
      </c>
      <c r="K674">
        <v>0</v>
      </c>
      <c r="L674">
        <v>0</v>
      </c>
      <c r="M674">
        <v>-2</v>
      </c>
      <c r="N674">
        <v>0</v>
      </c>
      <c r="O674">
        <v>0</v>
      </c>
      <c r="P674">
        <v>14</v>
      </c>
      <c r="Q674">
        <v>168000</v>
      </c>
      <c r="R674">
        <v>0</v>
      </c>
      <c r="S674">
        <v>0</v>
      </c>
      <c r="T674">
        <v>0</v>
      </c>
      <c r="U674">
        <v>0</v>
      </c>
      <c r="V674" s="28">
        <v>168000</v>
      </c>
    </row>
    <row r="675" spans="2:22" ht="15" customHeight="1">
      <c r="B675" t="s">
        <v>110</v>
      </c>
      <c r="C675" t="s">
        <v>847</v>
      </c>
      <c r="D675" s="3">
        <v>205134000555</v>
      </c>
      <c r="E675" t="s">
        <v>847</v>
      </c>
      <c r="F675" s="3">
        <v>205134000555</v>
      </c>
      <c r="G675">
        <v>15</v>
      </c>
      <c r="H675">
        <v>0</v>
      </c>
      <c r="I675">
        <v>15</v>
      </c>
      <c r="J675">
        <v>14</v>
      </c>
      <c r="K675">
        <v>0</v>
      </c>
      <c r="L675">
        <v>0</v>
      </c>
      <c r="M675">
        <v>-1</v>
      </c>
      <c r="N675">
        <v>0</v>
      </c>
      <c r="O675">
        <v>0</v>
      </c>
      <c r="P675">
        <v>14</v>
      </c>
      <c r="Q675">
        <v>168000</v>
      </c>
      <c r="R675">
        <v>0</v>
      </c>
      <c r="S675">
        <v>0</v>
      </c>
      <c r="T675">
        <v>0</v>
      </c>
      <c r="U675">
        <v>0</v>
      </c>
      <c r="V675" s="28">
        <v>168000</v>
      </c>
    </row>
    <row r="676" spans="2:22" ht="15" customHeight="1">
      <c r="B676" t="s">
        <v>110</v>
      </c>
      <c r="C676" t="s">
        <v>848</v>
      </c>
      <c r="D676" s="3">
        <v>205134000571</v>
      </c>
      <c r="E676" t="s">
        <v>848</v>
      </c>
      <c r="F676" s="3">
        <v>205134000571</v>
      </c>
      <c r="G676">
        <v>15</v>
      </c>
      <c r="H676">
        <v>0</v>
      </c>
      <c r="I676">
        <v>15</v>
      </c>
      <c r="J676">
        <v>25</v>
      </c>
      <c r="K676">
        <v>0</v>
      </c>
      <c r="L676">
        <v>0</v>
      </c>
      <c r="M676">
        <v>10</v>
      </c>
      <c r="N676">
        <v>10</v>
      </c>
      <c r="O676">
        <v>450000</v>
      </c>
      <c r="P676">
        <v>15</v>
      </c>
      <c r="Q676">
        <v>180000</v>
      </c>
      <c r="R676">
        <v>0</v>
      </c>
      <c r="S676">
        <v>0</v>
      </c>
      <c r="T676">
        <v>0</v>
      </c>
      <c r="U676">
        <v>0</v>
      </c>
      <c r="V676" s="28">
        <v>630000</v>
      </c>
    </row>
    <row r="677" spans="2:22" ht="15" customHeight="1">
      <c r="B677" t="s">
        <v>110</v>
      </c>
      <c r="C677" t="s">
        <v>325</v>
      </c>
      <c r="D677" s="3">
        <v>205134000601</v>
      </c>
      <c r="E677" t="s">
        <v>325</v>
      </c>
      <c r="F677" s="3">
        <v>205134000601</v>
      </c>
      <c r="G677">
        <v>18</v>
      </c>
      <c r="H677">
        <v>0</v>
      </c>
      <c r="I677">
        <v>18</v>
      </c>
      <c r="J677">
        <v>29</v>
      </c>
      <c r="K677">
        <v>0</v>
      </c>
      <c r="L677">
        <v>0</v>
      </c>
      <c r="M677">
        <v>11</v>
      </c>
      <c r="N677">
        <v>11</v>
      </c>
      <c r="O677">
        <v>495000</v>
      </c>
      <c r="P677">
        <v>18</v>
      </c>
      <c r="Q677">
        <v>216000</v>
      </c>
      <c r="R677">
        <v>0</v>
      </c>
      <c r="S677">
        <v>0</v>
      </c>
      <c r="T677">
        <v>0</v>
      </c>
      <c r="U677">
        <v>0</v>
      </c>
      <c r="V677" s="28">
        <v>711000</v>
      </c>
    </row>
    <row r="678" spans="2:22" ht="15" customHeight="1">
      <c r="B678" t="s">
        <v>110</v>
      </c>
      <c r="C678" t="s">
        <v>849</v>
      </c>
      <c r="D678" s="3">
        <v>205134000628</v>
      </c>
      <c r="E678" t="s">
        <v>849</v>
      </c>
      <c r="F678" s="3">
        <v>205134000628</v>
      </c>
      <c r="G678">
        <v>20</v>
      </c>
      <c r="H678">
        <v>0</v>
      </c>
      <c r="I678">
        <v>20</v>
      </c>
      <c r="J678">
        <v>21</v>
      </c>
      <c r="K678">
        <v>0</v>
      </c>
      <c r="L678">
        <v>0</v>
      </c>
      <c r="M678">
        <v>1</v>
      </c>
      <c r="N678">
        <v>1</v>
      </c>
      <c r="O678">
        <v>45000</v>
      </c>
      <c r="P678">
        <v>20</v>
      </c>
      <c r="Q678">
        <v>240000</v>
      </c>
      <c r="R678">
        <v>0</v>
      </c>
      <c r="S678">
        <v>0</v>
      </c>
      <c r="T678">
        <v>0</v>
      </c>
      <c r="U678">
        <v>0</v>
      </c>
      <c r="V678" s="28">
        <v>285000</v>
      </c>
    </row>
    <row r="679" spans="2:22" ht="15" customHeight="1">
      <c r="B679" t="s">
        <v>110</v>
      </c>
      <c r="C679" t="s">
        <v>850</v>
      </c>
      <c r="D679" s="3">
        <v>205134000636</v>
      </c>
      <c r="E679" t="s">
        <v>850</v>
      </c>
      <c r="F679" s="3">
        <v>205134000636</v>
      </c>
      <c r="G679">
        <v>28</v>
      </c>
      <c r="H679">
        <v>0</v>
      </c>
      <c r="I679">
        <v>28</v>
      </c>
      <c r="J679">
        <v>30</v>
      </c>
      <c r="K679">
        <v>0</v>
      </c>
      <c r="L679">
        <v>0</v>
      </c>
      <c r="M679">
        <v>2</v>
      </c>
      <c r="N679">
        <v>2</v>
      </c>
      <c r="O679">
        <v>90000</v>
      </c>
      <c r="P679">
        <v>28</v>
      </c>
      <c r="Q679">
        <v>336000</v>
      </c>
      <c r="R679">
        <v>0</v>
      </c>
      <c r="S679">
        <v>0</v>
      </c>
      <c r="T679">
        <v>0</v>
      </c>
      <c r="U679">
        <v>0</v>
      </c>
      <c r="V679" s="28">
        <v>426000</v>
      </c>
    </row>
    <row r="680" spans="2:22" ht="15" customHeight="1">
      <c r="B680" t="s">
        <v>110</v>
      </c>
      <c r="C680" t="s">
        <v>851</v>
      </c>
      <c r="D680" s="3">
        <v>205134000661</v>
      </c>
      <c r="E680" t="s">
        <v>851</v>
      </c>
      <c r="F680" s="3">
        <v>205134000661</v>
      </c>
      <c r="G680">
        <v>28</v>
      </c>
      <c r="H680">
        <v>0</v>
      </c>
      <c r="I680">
        <v>28</v>
      </c>
      <c r="J680">
        <v>40</v>
      </c>
      <c r="K680">
        <v>0</v>
      </c>
      <c r="L680">
        <v>0</v>
      </c>
      <c r="M680">
        <v>12</v>
      </c>
      <c r="N680">
        <v>12</v>
      </c>
      <c r="O680">
        <v>540000</v>
      </c>
      <c r="P680">
        <v>28</v>
      </c>
      <c r="Q680">
        <v>336000</v>
      </c>
      <c r="R680">
        <v>0</v>
      </c>
      <c r="S680">
        <v>0</v>
      </c>
      <c r="T680">
        <v>0</v>
      </c>
      <c r="U680">
        <v>0</v>
      </c>
      <c r="V680" s="28">
        <v>876000</v>
      </c>
    </row>
    <row r="681" spans="2:22" ht="15" customHeight="1">
      <c r="B681" t="s">
        <v>110</v>
      </c>
      <c r="C681" t="s">
        <v>657</v>
      </c>
      <c r="D681" s="3">
        <v>205134000679</v>
      </c>
      <c r="E681" t="s">
        <v>657</v>
      </c>
      <c r="F681" s="3">
        <v>205134000679</v>
      </c>
      <c r="G681">
        <v>43</v>
      </c>
      <c r="H681">
        <v>0</v>
      </c>
      <c r="I681">
        <v>43</v>
      </c>
      <c r="J681">
        <v>62</v>
      </c>
      <c r="K681">
        <v>0</v>
      </c>
      <c r="L681">
        <v>0</v>
      </c>
      <c r="M681">
        <v>19</v>
      </c>
      <c r="N681">
        <v>19</v>
      </c>
      <c r="O681">
        <v>855000</v>
      </c>
      <c r="P681">
        <v>43</v>
      </c>
      <c r="Q681">
        <v>516000</v>
      </c>
      <c r="R681">
        <v>0</v>
      </c>
      <c r="S681">
        <v>0</v>
      </c>
      <c r="T681">
        <v>0</v>
      </c>
      <c r="U681">
        <v>0</v>
      </c>
      <c r="V681" s="28">
        <v>1371000</v>
      </c>
    </row>
    <row r="682" spans="2:22" ht="15" customHeight="1">
      <c r="B682" t="s">
        <v>110</v>
      </c>
      <c r="C682" t="s">
        <v>852</v>
      </c>
      <c r="D682" s="3">
        <v>205134000687</v>
      </c>
      <c r="E682" t="s">
        <v>852</v>
      </c>
      <c r="F682" s="3">
        <v>205134000687</v>
      </c>
      <c r="G682">
        <v>15</v>
      </c>
      <c r="H682">
        <v>0</v>
      </c>
      <c r="I682">
        <v>15</v>
      </c>
      <c r="J682">
        <v>16</v>
      </c>
      <c r="K682">
        <v>0</v>
      </c>
      <c r="L682">
        <v>0</v>
      </c>
      <c r="M682">
        <v>1</v>
      </c>
      <c r="N682">
        <v>1</v>
      </c>
      <c r="O682">
        <v>45000</v>
      </c>
      <c r="P682">
        <v>15</v>
      </c>
      <c r="Q682">
        <v>180000</v>
      </c>
      <c r="R682">
        <v>0</v>
      </c>
      <c r="S682">
        <v>0</v>
      </c>
      <c r="T682">
        <v>0</v>
      </c>
      <c r="U682">
        <v>0</v>
      </c>
      <c r="V682" s="28">
        <v>225000</v>
      </c>
    </row>
    <row r="683" spans="2:22" ht="15" customHeight="1">
      <c r="B683" t="s">
        <v>110</v>
      </c>
      <c r="C683" t="s">
        <v>853</v>
      </c>
      <c r="D683" s="3">
        <v>205134000695</v>
      </c>
      <c r="E683" t="s">
        <v>853</v>
      </c>
      <c r="F683" s="3">
        <v>205134000695</v>
      </c>
      <c r="G683">
        <v>24</v>
      </c>
      <c r="H683">
        <v>0</v>
      </c>
      <c r="I683">
        <v>24</v>
      </c>
      <c r="J683">
        <v>30</v>
      </c>
      <c r="K683">
        <v>0</v>
      </c>
      <c r="L683">
        <v>0</v>
      </c>
      <c r="M683">
        <v>6</v>
      </c>
      <c r="N683">
        <v>6</v>
      </c>
      <c r="O683">
        <v>270000</v>
      </c>
      <c r="P683">
        <v>24</v>
      </c>
      <c r="Q683">
        <v>288000</v>
      </c>
      <c r="R683">
        <v>0</v>
      </c>
      <c r="S683">
        <v>0</v>
      </c>
      <c r="T683">
        <v>0</v>
      </c>
      <c r="U683">
        <v>0</v>
      </c>
      <c r="V683" s="28">
        <v>558000</v>
      </c>
    </row>
    <row r="684" spans="2:22" ht="15" customHeight="1">
      <c r="B684" t="s">
        <v>110</v>
      </c>
      <c r="C684" t="s">
        <v>854</v>
      </c>
      <c r="D684" s="3">
        <v>205134000717</v>
      </c>
      <c r="E684" t="s">
        <v>854</v>
      </c>
      <c r="F684" s="3">
        <v>205134000717</v>
      </c>
      <c r="G684">
        <v>26</v>
      </c>
      <c r="H684">
        <v>0</v>
      </c>
      <c r="I684">
        <v>26</v>
      </c>
      <c r="J684">
        <v>31</v>
      </c>
      <c r="K684">
        <v>0</v>
      </c>
      <c r="L684">
        <v>0</v>
      </c>
      <c r="M684">
        <v>5</v>
      </c>
      <c r="N684">
        <v>5</v>
      </c>
      <c r="O684">
        <v>225000</v>
      </c>
      <c r="P684">
        <v>26</v>
      </c>
      <c r="Q684">
        <v>312000</v>
      </c>
      <c r="R684">
        <v>0</v>
      </c>
      <c r="S684">
        <v>0</v>
      </c>
      <c r="T684">
        <v>0</v>
      </c>
      <c r="U684">
        <v>0</v>
      </c>
      <c r="V684" s="28">
        <v>537000</v>
      </c>
    </row>
    <row r="685" spans="2:22" ht="15" customHeight="1">
      <c r="B685" t="s">
        <v>110</v>
      </c>
      <c r="C685" t="s">
        <v>855</v>
      </c>
      <c r="D685" s="3">
        <v>205134000725</v>
      </c>
      <c r="E685" t="s">
        <v>855</v>
      </c>
      <c r="F685" s="3">
        <v>205134000725</v>
      </c>
      <c r="G685">
        <v>25</v>
      </c>
      <c r="H685">
        <v>0</v>
      </c>
      <c r="I685">
        <v>25</v>
      </c>
      <c r="J685">
        <v>44</v>
      </c>
      <c r="K685">
        <v>0</v>
      </c>
      <c r="L685">
        <v>0</v>
      </c>
      <c r="M685">
        <v>19</v>
      </c>
      <c r="N685">
        <v>19</v>
      </c>
      <c r="O685">
        <v>855000</v>
      </c>
      <c r="P685">
        <v>25</v>
      </c>
      <c r="Q685">
        <v>300000</v>
      </c>
      <c r="R685">
        <v>0</v>
      </c>
      <c r="S685">
        <v>0</v>
      </c>
      <c r="T685">
        <v>0</v>
      </c>
      <c r="U685">
        <v>0</v>
      </c>
      <c r="V685" s="28">
        <v>1155000</v>
      </c>
    </row>
    <row r="686" spans="2:22" ht="15" customHeight="1">
      <c r="B686" t="s">
        <v>110</v>
      </c>
      <c r="C686" t="s">
        <v>856</v>
      </c>
      <c r="D686" s="3">
        <v>205134000733</v>
      </c>
      <c r="E686" t="s">
        <v>856</v>
      </c>
      <c r="F686" s="3">
        <v>205134000733</v>
      </c>
      <c r="G686">
        <v>28</v>
      </c>
      <c r="H686">
        <v>0</v>
      </c>
      <c r="I686">
        <v>28</v>
      </c>
      <c r="J686">
        <v>37</v>
      </c>
      <c r="K686">
        <v>0</v>
      </c>
      <c r="L686">
        <v>0</v>
      </c>
      <c r="M686">
        <v>9</v>
      </c>
      <c r="N686">
        <v>9</v>
      </c>
      <c r="O686">
        <v>405000</v>
      </c>
      <c r="P686">
        <v>28</v>
      </c>
      <c r="Q686">
        <v>336000</v>
      </c>
      <c r="R686">
        <v>0</v>
      </c>
      <c r="S686">
        <v>0</v>
      </c>
      <c r="T686">
        <v>0</v>
      </c>
      <c r="U686">
        <v>0</v>
      </c>
      <c r="V686" s="28">
        <v>741000</v>
      </c>
    </row>
    <row r="687" spans="2:22" ht="15" customHeight="1">
      <c r="B687" t="s">
        <v>110</v>
      </c>
      <c r="C687" t="s">
        <v>857</v>
      </c>
      <c r="D687" s="3">
        <v>205134001012</v>
      </c>
      <c r="E687" t="s">
        <v>857</v>
      </c>
      <c r="F687" s="3">
        <v>205134001012</v>
      </c>
      <c r="G687">
        <v>49</v>
      </c>
      <c r="H687">
        <v>0</v>
      </c>
      <c r="I687">
        <v>49</v>
      </c>
      <c r="J687">
        <v>51</v>
      </c>
      <c r="K687">
        <v>0</v>
      </c>
      <c r="L687">
        <v>0</v>
      </c>
      <c r="M687">
        <v>2</v>
      </c>
      <c r="N687">
        <v>2</v>
      </c>
      <c r="O687">
        <v>90000</v>
      </c>
      <c r="P687">
        <v>49</v>
      </c>
      <c r="Q687">
        <v>588000</v>
      </c>
      <c r="R687">
        <v>0</v>
      </c>
      <c r="S687">
        <v>0</v>
      </c>
      <c r="T687">
        <v>0</v>
      </c>
      <c r="U687">
        <v>0</v>
      </c>
      <c r="V687" s="28">
        <v>678000</v>
      </c>
    </row>
    <row r="688" spans="2:22" ht="15" customHeight="1">
      <c r="B688" t="s">
        <v>110</v>
      </c>
      <c r="C688" t="s">
        <v>858</v>
      </c>
      <c r="D688" s="3">
        <v>205134001021</v>
      </c>
      <c r="E688" t="s">
        <v>858</v>
      </c>
      <c r="F688" s="3">
        <v>205134001021</v>
      </c>
      <c r="G688">
        <v>15</v>
      </c>
      <c r="H688">
        <v>0</v>
      </c>
      <c r="I688">
        <v>15</v>
      </c>
      <c r="J688">
        <v>20</v>
      </c>
      <c r="K688">
        <v>0</v>
      </c>
      <c r="L688">
        <v>0</v>
      </c>
      <c r="M688">
        <v>5</v>
      </c>
      <c r="N688">
        <v>5</v>
      </c>
      <c r="O688">
        <v>225000</v>
      </c>
      <c r="P688">
        <v>15</v>
      </c>
      <c r="Q688">
        <v>180000</v>
      </c>
      <c r="R688">
        <v>0</v>
      </c>
      <c r="S688">
        <v>0</v>
      </c>
      <c r="T688">
        <v>0</v>
      </c>
      <c r="U688">
        <v>0</v>
      </c>
      <c r="V688" s="28">
        <v>405000</v>
      </c>
    </row>
    <row r="689" spans="2:22" ht="15" customHeight="1">
      <c r="B689" t="s">
        <v>110</v>
      </c>
      <c r="C689" t="s">
        <v>859</v>
      </c>
      <c r="D689" s="3">
        <v>405134000911</v>
      </c>
      <c r="E689" t="s">
        <v>859</v>
      </c>
      <c r="F689" s="3">
        <v>405134000911</v>
      </c>
      <c r="G689">
        <v>25</v>
      </c>
      <c r="H689">
        <v>0</v>
      </c>
      <c r="I689">
        <v>25</v>
      </c>
      <c r="J689">
        <v>29</v>
      </c>
      <c r="K689">
        <v>0</v>
      </c>
      <c r="L689">
        <v>0</v>
      </c>
      <c r="M689">
        <v>4</v>
      </c>
      <c r="N689">
        <v>4</v>
      </c>
      <c r="O689">
        <v>180000</v>
      </c>
      <c r="P689">
        <v>25</v>
      </c>
      <c r="Q689">
        <v>300000</v>
      </c>
      <c r="R689">
        <v>0</v>
      </c>
      <c r="S689">
        <v>0</v>
      </c>
      <c r="T689">
        <v>0</v>
      </c>
      <c r="U689">
        <v>0</v>
      </c>
      <c r="V689" s="28">
        <v>480000</v>
      </c>
    </row>
    <row r="690" spans="2:22" ht="15" customHeight="1">
      <c r="B690" t="s">
        <v>110</v>
      </c>
      <c r="C690" t="s">
        <v>860</v>
      </c>
      <c r="D690" s="3">
        <v>405134000929</v>
      </c>
      <c r="E690" t="s">
        <v>860</v>
      </c>
      <c r="F690" s="3">
        <v>405134000929</v>
      </c>
      <c r="G690">
        <v>14</v>
      </c>
      <c r="H690">
        <v>0</v>
      </c>
      <c r="I690">
        <v>14</v>
      </c>
      <c r="J690">
        <v>15</v>
      </c>
      <c r="K690">
        <v>0</v>
      </c>
      <c r="L690">
        <v>0</v>
      </c>
      <c r="M690">
        <v>1</v>
      </c>
      <c r="N690">
        <v>1</v>
      </c>
      <c r="O690">
        <v>45000</v>
      </c>
      <c r="P690">
        <v>14</v>
      </c>
      <c r="Q690">
        <v>168000</v>
      </c>
      <c r="R690">
        <v>0</v>
      </c>
      <c r="S690">
        <v>0</v>
      </c>
      <c r="T690">
        <v>0</v>
      </c>
      <c r="U690">
        <v>0</v>
      </c>
      <c r="V690" s="28">
        <v>213000</v>
      </c>
    </row>
    <row r="691" spans="1:22" s="19" customFormat="1" ht="15">
      <c r="A691" s="42" t="s">
        <v>40</v>
      </c>
      <c r="B691" s="42"/>
      <c r="C691" s="42"/>
      <c r="D691" s="42"/>
      <c r="E691" s="42"/>
      <c r="F691" s="18"/>
      <c r="G691" s="19">
        <v>1672</v>
      </c>
      <c r="H691" s="19">
        <v>57</v>
      </c>
      <c r="I691" s="19">
        <v>1729</v>
      </c>
      <c r="J691" s="19">
        <v>1978</v>
      </c>
      <c r="K691" s="19">
        <v>74</v>
      </c>
      <c r="L691" s="19">
        <v>0</v>
      </c>
      <c r="M691" s="19">
        <v>306</v>
      </c>
      <c r="N691" s="19">
        <v>335</v>
      </c>
      <c r="O691" s="19">
        <v>15075000</v>
      </c>
      <c r="P691" s="19">
        <v>1643</v>
      </c>
      <c r="Q691" s="19">
        <v>19716000</v>
      </c>
      <c r="R691" s="19">
        <v>17</v>
      </c>
      <c r="S691" s="19">
        <v>17</v>
      </c>
      <c r="T691" s="19">
        <v>1037000</v>
      </c>
      <c r="U691" s="19">
        <v>0</v>
      </c>
      <c r="V691" s="28">
        <v>35828000</v>
      </c>
    </row>
    <row r="692" spans="1:22" ht="15" customHeight="1">
      <c r="A692">
        <v>138</v>
      </c>
      <c r="B692" t="s">
        <v>861</v>
      </c>
      <c r="C692" t="s">
        <v>862</v>
      </c>
      <c r="D692" s="3">
        <v>105138000121</v>
      </c>
      <c r="E692" t="s">
        <v>863</v>
      </c>
      <c r="F692" s="3">
        <v>105138000121</v>
      </c>
      <c r="G692">
        <v>281</v>
      </c>
      <c r="H692">
        <v>108</v>
      </c>
      <c r="I692">
        <v>389</v>
      </c>
      <c r="J692">
        <v>277</v>
      </c>
      <c r="K692">
        <v>124</v>
      </c>
      <c r="L692">
        <v>86</v>
      </c>
      <c r="M692">
        <v>-4</v>
      </c>
      <c r="N692">
        <v>0</v>
      </c>
      <c r="O692">
        <v>0</v>
      </c>
      <c r="P692">
        <v>277</v>
      </c>
      <c r="Q692">
        <v>3324000</v>
      </c>
      <c r="R692">
        <v>16</v>
      </c>
      <c r="S692">
        <v>16</v>
      </c>
      <c r="T692">
        <v>976000</v>
      </c>
      <c r="U692">
        <v>2580000</v>
      </c>
      <c r="V692" s="28">
        <v>6880000</v>
      </c>
    </row>
    <row r="693" spans="1:22" ht="15" customHeight="1">
      <c r="A693">
        <v>0</v>
      </c>
      <c r="B693" t="s">
        <v>861</v>
      </c>
      <c r="C693" t="s">
        <v>862</v>
      </c>
      <c r="D693" s="3">
        <v>0</v>
      </c>
      <c r="E693" t="s">
        <v>864</v>
      </c>
      <c r="F693" s="3">
        <v>105138000164</v>
      </c>
      <c r="G693">
        <v>357</v>
      </c>
      <c r="H693">
        <v>0</v>
      </c>
      <c r="I693">
        <v>357</v>
      </c>
      <c r="J693">
        <v>397</v>
      </c>
      <c r="K693">
        <v>0</v>
      </c>
      <c r="L693">
        <v>0</v>
      </c>
      <c r="M693">
        <v>40</v>
      </c>
      <c r="N693">
        <v>40</v>
      </c>
      <c r="O693">
        <v>1800000</v>
      </c>
      <c r="P693">
        <v>357</v>
      </c>
      <c r="Q693">
        <v>4284000</v>
      </c>
      <c r="R693">
        <v>0</v>
      </c>
      <c r="S693">
        <v>0</v>
      </c>
      <c r="T693">
        <v>0</v>
      </c>
      <c r="U693">
        <v>0</v>
      </c>
      <c r="V693" s="28">
        <v>6084000</v>
      </c>
    </row>
    <row r="694" spans="1:22" ht="15" customHeight="1">
      <c r="A694">
        <v>0</v>
      </c>
      <c r="B694" t="s">
        <v>861</v>
      </c>
      <c r="C694" t="s">
        <v>862</v>
      </c>
      <c r="D694" s="3">
        <v>0</v>
      </c>
      <c r="E694" t="s">
        <v>865</v>
      </c>
      <c r="F694" s="3">
        <v>205138000941</v>
      </c>
      <c r="G694">
        <v>72</v>
      </c>
      <c r="H694">
        <v>0</v>
      </c>
      <c r="I694">
        <v>72</v>
      </c>
      <c r="J694">
        <v>72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72</v>
      </c>
      <c r="Q694">
        <v>864000</v>
      </c>
      <c r="R694">
        <v>0</v>
      </c>
      <c r="S694">
        <v>0</v>
      </c>
      <c r="T694">
        <v>0</v>
      </c>
      <c r="U694">
        <v>0</v>
      </c>
      <c r="V694" s="28">
        <v>864000</v>
      </c>
    </row>
    <row r="695" spans="1:22" ht="15" customHeight="1">
      <c r="A695">
        <v>0</v>
      </c>
      <c r="B695" t="s">
        <v>861</v>
      </c>
      <c r="C695" t="s">
        <v>392</v>
      </c>
      <c r="D695" s="3">
        <v>205138000029</v>
      </c>
      <c r="E695" t="s">
        <v>392</v>
      </c>
      <c r="F695" s="3">
        <v>205138000029</v>
      </c>
      <c r="G695">
        <v>35</v>
      </c>
      <c r="H695">
        <v>0</v>
      </c>
      <c r="I695">
        <v>35</v>
      </c>
      <c r="J695">
        <v>41</v>
      </c>
      <c r="K695">
        <v>0</v>
      </c>
      <c r="L695">
        <v>0</v>
      </c>
      <c r="M695">
        <v>6</v>
      </c>
      <c r="N695">
        <v>6</v>
      </c>
      <c r="O695">
        <v>270000</v>
      </c>
      <c r="P695">
        <v>35</v>
      </c>
      <c r="Q695">
        <v>420000</v>
      </c>
      <c r="R695">
        <v>0</v>
      </c>
      <c r="S695">
        <v>0</v>
      </c>
      <c r="T695">
        <v>0</v>
      </c>
      <c r="U695">
        <v>0</v>
      </c>
      <c r="V695" s="28">
        <v>690000</v>
      </c>
    </row>
    <row r="696" spans="1:22" ht="15" customHeight="1">
      <c r="A696">
        <v>0</v>
      </c>
      <c r="B696" t="s">
        <v>861</v>
      </c>
      <c r="C696" t="s">
        <v>866</v>
      </c>
      <c r="D696" s="3">
        <v>205138000061</v>
      </c>
      <c r="E696" t="s">
        <v>866</v>
      </c>
      <c r="F696" s="3">
        <v>205138000061</v>
      </c>
      <c r="G696">
        <v>15</v>
      </c>
      <c r="H696">
        <v>0</v>
      </c>
      <c r="I696">
        <v>15</v>
      </c>
      <c r="J696">
        <v>27</v>
      </c>
      <c r="K696">
        <v>0</v>
      </c>
      <c r="L696">
        <v>0</v>
      </c>
      <c r="M696">
        <v>12</v>
      </c>
      <c r="N696">
        <v>12</v>
      </c>
      <c r="O696">
        <v>540000</v>
      </c>
      <c r="P696">
        <v>15</v>
      </c>
      <c r="Q696">
        <v>180000</v>
      </c>
      <c r="R696">
        <v>0</v>
      </c>
      <c r="S696">
        <v>0</v>
      </c>
      <c r="T696">
        <v>0</v>
      </c>
      <c r="U696">
        <v>0</v>
      </c>
      <c r="V696" s="28">
        <v>720000</v>
      </c>
    </row>
    <row r="697" spans="1:22" ht="15" customHeight="1">
      <c r="A697">
        <v>0</v>
      </c>
      <c r="B697" t="s">
        <v>861</v>
      </c>
      <c r="C697" t="s">
        <v>632</v>
      </c>
      <c r="D697" s="3">
        <v>205138000096</v>
      </c>
      <c r="E697" t="s">
        <v>632</v>
      </c>
      <c r="F697" s="3">
        <v>205138000096</v>
      </c>
      <c r="G697">
        <v>16</v>
      </c>
      <c r="H697">
        <v>0</v>
      </c>
      <c r="I697">
        <v>16</v>
      </c>
      <c r="J697">
        <v>17</v>
      </c>
      <c r="K697">
        <v>0</v>
      </c>
      <c r="L697">
        <v>0</v>
      </c>
      <c r="M697">
        <v>1</v>
      </c>
      <c r="N697">
        <v>1</v>
      </c>
      <c r="O697">
        <v>45000</v>
      </c>
      <c r="P697">
        <v>16</v>
      </c>
      <c r="Q697">
        <v>192000</v>
      </c>
      <c r="R697">
        <v>0</v>
      </c>
      <c r="S697">
        <v>0</v>
      </c>
      <c r="T697">
        <v>0</v>
      </c>
      <c r="U697">
        <v>0</v>
      </c>
      <c r="V697" s="28">
        <v>237000</v>
      </c>
    </row>
    <row r="698" spans="1:22" ht="15" customHeight="1">
      <c r="A698">
        <v>0</v>
      </c>
      <c r="B698" t="s">
        <v>861</v>
      </c>
      <c r="C698" t="s">
        <v>867</v>
      </c>
      <c r="D698" s="3">
        <v>205138000118</v>
      </c>
      <c r="E698" t="s">
        <v>867</v>
      </c>
      <c r="F698" s="3">
        <v>205138000118</v>
      </c>
      <c r="G698">
        <v>10</v>
      </c>
      <c r="H698">
        <v>0</v>
      </c>
      <c r="I698">
        <v>10</v>
      </c>
      <c r="J698">
        <v>11</v>
      </c>
      <c r="K698">
        <v>0</v>
      </c>
      <c r="L698">
        <v>0</v>
      </c>
      <c r="M698">
        <v>1</v>
      </c>
      <c r="N698">
        <v>1</v>
      </c>
      <c r="O698">
        <v>45000</v>
      </c>
      <c r="P698">
        <v>10</v>
      </c>
      <c r="Q698">
        <v>120000</v>
      </c>
      <c r="R698">
        <v>0</v>
      </c>
      <c r="S698">
        <v>0</v>
      </c>
      <c r="T698">
        <v>0</v>
      </c>
      <c r="U698">
        <v>0</v>
      </c>
      <c r="V698" s="28">
        <v>165000</v>
      </c>
    </row>
    <row r="699" spans="1:22" ht="15" customHeight="1">
      <c r="A699">
        <v>0</v>
      </c>
      <c r="B699" t="s">
        <v>861</v>
      </c>
      <c r="C699" t="s">
        <v>868</v>
      </c>
      <c r="D699" s="3">
        <v>205138000134</v>
      </c>
      <c r="E699" t="s">
        <v>868</v>
      </c>
      <c r="F699" s="3">
        <v>205138000134</v>
      </c>
      <c r="G699">
        <v>41</v>
      </c>
      <c r="H699">
        <v>0</v>
      </c>
      <c r="I699">
        <v>41</v>
      </c>
      <c r="J699">
        <v>45</v>
      </c>
      <c r="K699">
        <v>0</v>
      </c>
      <c r="L699">
        <v>0</v>
      </c>
      <c r="M699">
        <v>4</v>
      </c>
      <c r="N699">
        <v>4</v>
      </c>
      <c r="O699">
        <v>180000</v>
      </c>
      <c r="P699">
        <v>41</v>
      </c>
      <c r="Q699">
        <v>492000</v>
      </c>
      <c r="R699">
        <v>0</v>
      </c>
      <c r="S699">
        <v>0</v>
      </c>
      <c r="T699">
        <v>0</v>
      </c>
      <c r="U699">
        <v>0</v>
      </c>
      <c r="V699" s="28">
        <v>672000</v>
      </c>
    </row>
    <row r="700" spans="1:22" ht="15" customHeight="1">
      <c r="A700">
        <v>0</v>
      </c>
      <c r="B700" t="s">
        <v>861</v>
      </c>
      <c r="C700" t="s">
        <v>869</v>
      </c>
      <c r="D700" s="3">
        <v>205138000142</v>
      </c>
      <c r="E700" t="s">
        <v>870</v>
      </c>
      <c r="F700" s="3">
        <v>205138000142</v>
      </c>
      <c r="G700">
        <v>307</v>
      </c>
      <c r="H700">
        <v>69</v>
      </c>
      <c r="I700">
        <v>376</v>
      </c>
      <c r="J700">
        <v>307</v>
      </c>
      <c r="K700">
        <v>70</v>
      </c>
      <c r="L700">
        <v>0</v>
      </c>
      <c r="M700">
        <v>0</v>
      </c>
      <c r="N700">
        <v>0</v>
      </c>
      <c r="O700">
        <v>0</v>
      </c>
      <c r="P700">
        <v>307</v>
      </c>
      <c r="Q700">
        <v>3684000</v>
      </c>
      <c r="R700">
        <v>1</v>
      </c>
      <c r="S700">
        <v>1</v>
      </c>
      <c r="T700">
        <v>61000</v>
      </c>
      <c r="U700">
        <v>0</v>
      </c>
      <c r="V700" s="28">
        <v>3745000</v>
      </c>
    </row>
    <row r="701" spans="1:22" ht="15" customHeight="1">
      <c r="A701">
        <v>0</v>
      </c>
      <c r="B701" t="s">
        <v>861</v>
      </c>
      <c r="C701" t="s">
        <v>869</v>
      </c>
      <c r="D701" s="3">
        <v>0</v>
      </c>
      <c r="E701" t="s">
        <v>871</v>
      </c>
      <c r="F701" s="3">
        <v>205138000193</v>
      </c>
      <c r="G701">
        <v>17</v>
      </c>
      <c r="H701">
        <v>0</v>
      </c>
      <c r="I701">
        <v>17</v>
      </c>
      <c r="J701">
        <v>18</v>
      </c>
      <c r="K701">
        <v>0</v>
      </c>
      <c r="L701">
        <v>0</v>
      </c>
      <c r="M701">
        <v>1</v>
      </c>
      <c r="N701">
        <v>1</v>
      </c>
      <c r="O701">
        <v>45000</v>
      </c>
      <c r="P701">
        <v>17</v>
      </c>
      <c r="Q701">
        <v>204000</v>
      </c>
      <c r="R701">
        <v>0</v>
      </c>
      <c r="S701">
        <v>0</v>
      </c>
      <c r="T701">
        <v>0</v>
      </c>
      <c r="U701">
        <v>0</v>
      </c>
      <c r="V701" s="28">
        <v>249000</v>
      </c>
    </row>
    <row r="702" spans="1:22" ht="15" customHeight="1">
      <c r="A702">
        <v>0</v>
      </c>
      <c r="B702" t="s">
        <v>861</v>
      </c>
      <c r="C702" t="s">
        <v>869</v>
      </c>
      <c r="D702" s="3">
        <v>0</v>
      </c>
      <c r="E702" t="s">
        <v>872</v>
      </c>
      <c r="F702" s="3">
        <v>205138000291</v>
      </c>
      <c r="G702">
        <v>33</v>
      </c>
      <c r="H702">
        <v>0</v>
      </c>
      <c r="I702">
        <v>33</v>
      </c>
      <c r="J702">
        <v>25</v>
      </c>
      <c r="K702">
        <v>0</v>
      </c>
      <c r="L702">
        <v>0</v>
      </c>
      <c r="M702">
        <v>-8</v>
      </c>
      <c r="N702">
        <v>0</v>
      </c>
      <c r="O702">
        <v>0</v>
      </c>
      <c r="P702">
        <v>25</v>
      </c>
      <c r="Q702">
        <v>300000</v>
      </c>
      <c r="R702">
        <v>0</v>
      </c>
      <c r="S702">
        <v>0</v>
      </c>
      <c r="T702">
        <v>0</v>
      </c>
      <c r="U702">
        <v>0</v>
      </c>
      <c r="V702" s="28">
        <v>300000</v>
      </c>
    </row>
    <row r="703" spans="1:22" ht="15" customHeight="1">
      <c r="A703">
        <v>0</v>
      </c>
      <c r="B703" t="s">
        <v>861</v>
      </c>
      <c r="C703" t="s">
        <v>869</v>
      </c>
      <c r="D703" s="3">
        <v>0</v>
      </c>
      <c r="E703" t="s">
        <v>873</v>
      </c>
      <c r="F703" s="3">
        <v>205138000312</v>
      </c>
      <c r="G703">
        <v>26</v>
      </c>
      <c r="H703">
        <v>0</v>
      </c>
      <c r="I703">
        <v>26</v>
      </c>
      <c r="J703">
        <v>24</v>
      </c>
      <c r="K703">
        <v>0</v>
      </c>
      <c r="L703">
        <v>0</v>
      </c>
      <c r="M703">
        <v>-2</v>
      </c>
      <c r="N703">
        <v>0</v>
      </c>
      <c r="O703">
        <v>0</v>
      </c>
      <c r="P703">
        <v>24</v>
      </c>
      <c r="Q703">
        <v>288000</v>
      </c>
      <c r="R703">
        <v>0</v>
      </c>
      <c r="S703">
        <v>0</v>
      </c>
      <c r="T703">
        <v>0</v>
      </c>
      <c r="U703">
        <v>0</v>
      </c>
      <c r="V703" s="28">
        <v>288000</v>
      </c>
    </row>
    <row r="704" spans="1:22" ht="15" customHeight="1">
      <c r="A704">
        <v>0</v>
      </c>
      <c r="B704" t="s">
        <v>861</v>
      </c>
      <c r="C704" t="s">
        <v>874</v>
      </c>
      <c r="D704" s="3">
        <v>205138000151</v>
      </c>
      <c r="E704" t="s">
        <v>874</v>
      </c>
      <c r="F704" s="3">
        <v>205138000151</v>
      </c>
      <c r="G704">
        <v>43</v>
      </c>
      <c r="H704">
        <v>0</v>
      </c>
      <c r="I704">
        <v>43</v>
      </c>
      <c r="J704">
        <v>43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43</v>
      </c>
      <c r="Q704">
        <v>516000</v>
      </c>
      <c r="R704">
        <v>0</v>
      </c>
      <c r="S704">
        <v>0</v>
      </c>
      <c r="T704">
        <v>0</v>
      </c>
      <c r="U704">
        <v>0</v>
      </c>
      <c r="V704" s="28">
        <v>516000</v>
      </c>
    </row>
    <row r="705" spans="1:22" ht="15" customHeight="1">
      <c r="A705">
        <v>0</v>
      </c>
      <c r="B705" t="s">
        <v>861</v>
      </c>
      <c r="C705" t="s">
        <v>545</v>
      </c>
      <c r="D705" s="3">
        <v>205138000177</v>
      </c>
      <c r="E705" t="s">
        <v>545</v>
      </c>
      <c r="F705" s="3">
        <v>205138000177</v>
      </c>
      <c r="G705">
        <v>21</v>
      </c>
      <c r="H705">
        <v>0</v>
      </c>
      <c r="I705">
        <v>21</v>
      </c>
      <c r="J705">
        <v>19</v>
      </c>
      <c r="K705">
        <v>0</v>
      </c>
      <c r="L705">
        <v>0</v>
      </c>
      <c r="M705">
        <v>-2</v>
      </c>
      <c r="N705">
        <v>0</v>
      </c>
      <c r="O705">
        <v>0</v>
      </c>
      <c r="P705">
        <v>19</v>
      </c>
      <c r="Q705">
        <v>228000</v>
      </c>
      <c r="R705">
        <v>0</v>
      </c>
      <c r="S705">
        <v>0</v>
      </c>
      <c r="T705">
        <v>0</v>
      </c>
      <c r="U705">
        <v>0</v>
      </c>
      <c r="V705" s="28">
        <v>228000</v>
      </c>
    </row>
    <row r="706" spans="1:22" ht="15" customHeight="1">
      <c r="A706">
        <v>0</v>
      </c>
      <c r="B706" t="s">
        <v>861</v>
      </c>
      <c r="C706" t="s">
        <v>875</v>
      </c>
      <c r="D706" s="3">
        <v>205138000231</v>
      </c>
      <c r="E706" t="s">
        <v>875</v>
      </c>
      <c r="F706" s="3">
        <v>205138000231</v>
      </c>
      <c r="G706">
        <v>81</v>
      </c>
      <c r="H706">
        <v>0</v>
      </c>
      <c r="I706">
        <v>81</v>
      </c>
      <c r="J706">
        <v>88</v>
      </c>
      <c r="K706">
        <v>0</v>
      </c>
      <c r="L706">
        <v>0</v>
      </c>
      <c r="M706">
        <v>7</v>
      </c>
      <c r="N706">
        <v>7</v>
      </c>
      <c r="O706">
        <v>315000</v>
      </c>
      <c r="P706">
        <v>81</v>
      </c>
      <c r="Q706">
        <v>972000</v>
      </c>
      <c r="R706">
        <v>0</v>
      </c>
      <c r="S706">
        <v>0</v>
      </c>
      <c r="T706">
        <v>0</v>
      </c>
      <c r="U706">
        <v>0</v>
      </c>
      <c r="V706" s="28">
        <v>1287000</v>
      </c>
    </row>
    <row r="707" spans="1:22" ht="15" customHeight="1">
      <c r="A707">
        <v>0</v>
      </c>
      <c r="B707" t="s">
        <v>861</v>
      </c>
      <c r="C707" t="s">
        <v>876</v>
      </c>
      <c r="D707" s="3">
        <v>205138000258</v>
      </c>
      <c r="E707" t="s">
        <v>876</v>
      </c>
      <c r="F707" s="3">
        <v>205138000258</v>
      </c>
      <c r="G707">
        <v>62</v>
      </c>
      <c r="H707">
        <v>0</v>
      </c>
      <c r="I707">
        <v>62</v>
      </c>
      <c r="J707">
        <v>66</v>
      </c>
      <c r="K707">
        <v>0</v>
      </c>
      <c r="L707">
        <v>0</v>
      </c>
      <c r="M707">
        <v>4</v>
      </c>
      <c r="N707">
        <v>4</v>
      </c>
      <c r="O707">
        <v>180000</v>
      </c>
      <c r="P707">
        <v>62</v>
      </c>
      <c r="Q707">
        <v>744000</v>
      </c>
      <c r="R707">
        <v>0</v>
      </c>
      <c r="S707">
        <v>0</v>
      </c>
      <c r="T707">
        <v>0</v>
      </c>
      <c r="U707">
        <v>0</v>
      </c>
      <c r="V707" s="28">
        <v>924000</v>
      </c>
    </row>
    <row r="708" spans="1:22" ht="15" customHeight="1">
      <c r="A708">
        <v>0</v>
      </c>
      <c r="B708" t="s">
        <v>861</v>
      </c>
      <c r="C708" t="s">
        <v>877</v>
      </c>
      <c r="D708" s="3">
        <v>205138000282</v>
      </c>
      <c r="E708" t="s">
        <v>877</v>
      </c>
      <c r="F708" s="3">
        <v>205138000282</v>
      </c>
      <c r="G708">
        <v>17</v>
      </c>
      <c r="H708">
        <v>0</v>
      </c>
      <c r="I708">
        <v>17</v>
      </c>
      <c r="J708">
        <v>10</v>
      </c>
      <c r="K708">
        <v>0</v>
      </c>
      <c r="L708">
        <v>0</v>
      </c>
      <c r="M708">
        <v>-7</v>
      </c>
      <c r="N708">
        <v>0</v>
      </c>
      <c r="O708">
        <v>0</v>
      </c>
      <c r="P708">
        <v>10</v>
      </c>
      <c r="Q708">
        <v>120000</v>
      </c>
      <c r="R708">
        <v>0</v>
      </c>
      <c r="S708">
        <v>0</v>
      </c>
      <c r="T708">
        <v>0</v>
      </c>
      <c r="U708">
        <v>0</v>
      </c>
      <c r="V708" s="28">
        <v>120000</v>
      </c>
    </row>
    <row r="709" spans="1:22" ht="15" customHeight="1">
      <c r="A709">
        <v>0</v>
      </c>
      <c r="B709" t="s">
        <v>861</v>
      </c>
      <c r="C709" t="s">
        <v>878</v>
      </c>
      <c r="D709" s="3">
        <v>205138000355</v>
      </c>
      <c r="E709" t="s">
        <v>878</v>
      </c>
      <c r="F709" s="3">
        <v>205138000355</v>
      </c>
      <c r="G709">
        <v>21</v>
      </c>
      <c r="H709">
        <v>0</v>
      </c>
      <c r="I709">
        <v>21</v>
      </c>
      <c r="J709">
        <v>23</v>
      </c>
      <c r="K709">
        <v>0</v>
      </c>
      <c r="L709">
        <v>0</v>
      </c>
      <c r="M709">
        <v>2</v>
      </c>
      <c r="N709">
        <v>2</v>
      </c>
      <c r="O709">
        <v>90000</v>
      </c>
      <c r="P709">
        <v>21</v>
      </c>
      <c r="Q709">
        <v>252000</v>
      </c>
      <c r="R709">
        <v>0</v>
      </c>
      <c r="S709">
        <v>0</v>
      </c>
      <c r="T709">
        <v>0</v>
      </c>
      <c r="U709">
        <v>0</v>
      </c>
      <c r="V709" s="28">
        <v>342000</v>
      </c>
    </row>
    <row r="710" spans="1:22" ht="15" customHeight="1">
      <c r="A710">
        <v>0</v>
      </c>
      <c r="B710" t="s">
        <v>861</v>
      </c>
      <c r="C710" t="s">
        <v>879</v>
      </c>
      <c r="D710" s="3">
        <v>205138000363</v>
      </c>
      <c r="E710" t="s">
        <v>879</v>
      </c>
      <c r="F710" s="3">
        <v>205138000363</v>
      </c>
      <c r="G710">
        <v>19</v>
      </c>
      <c r="H710">
        <v>0</v>
      </c>
      <c r="I710">
        <v>19</v>
      </c>
      <c r="J710">
        <v>19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19</v>
      </c>
      <c r="Q710">
        <v>228000</v>
      </c>
      <c r="R710">
        <v>0</v>
      </c>
      <c r="S710">
        <v>0</v>
      </c>
      <c r="T710">
        <v>0</v>
      </c>
      <c r="U710">
        <v>0</v>
      </c>
      <c r="V710" s="28">
        <v>228000</v>
      </c>
    </row>
    <row r="711" spans="1:22" ht="15" customHeight="1">
      <c r="A711">
        <v>0</v>
      </c>
      <c r="B711" t="s">
        <v>861</v>
      </c>
      <c r="C711" t="s">
        <v>880</v>
      </c>
      <c r="D711" s="3">
        <v>205138000371</v>
      </c>
      <c r="E711" t="s">
        <v>880</v>
      </c>
      <c r="F711" s="3">
        <v>205138000371</v>
      </c>
      <c r="G711">
        <v>62</v>
      </c>
      <c r="H711">
        <v>0</v>
      </c>
      <c r="I711">
        <v>62</v>
      </c>
      <c r="J711">
        <v>61</v>
      </c>
      <c r="K711">
        <v>0</v>
      </c>
      <c r="L711">
        <v>0</v>
      </c>
      <c r="M711">
        <v>-1</v>
      </c>
      <c r="N711">
        <v>0</v>
      </c>
      <c r="O711">
        <v>0</v>
      </c>
      <c r="P711">
        <v>61</v>
      </c>
      <c r="Q711">
        <v>732000</v>
      </c>
      <c r="R711">
        <v>0</v>
      </c>
      <c r="S711">
        <v>0</v>
      </c>
      <c r="T711">
        <v>0</v>
      </c>
      <c r="U711">
        <v>0</v>
      </c>
      <c r="V711" s="28">
        <v>732000</v>
      </c>
    </row>
    <row r="712" spans="1:22" ht="15" customHeight="1">
      <c r="A712">
        <v>0</v>
      </c>
      <c r="B712" t="s">
        <v>861</v>
      </c>
      <c r="C712" t="s">
        <v>881</v>
      </c>
      <c r="D712" s="3">
        <v>205138000398</v>
      </c>
      <c r="E712" t="s">
        <v>882</v>
      </c>
      <c r="F712" s="3">
        <v>205138000045</v>
      </c>
      <c r="G712">
        <v>19</v>
      </c>
      <c r="H712">
        <v>0</v>
      </c>
      <c r="I712">
        <v>19</v>
      </c>
      <c r="J712">
        <v>29</v>
      </c>
      <c r="K712">
        <v>0</v>
      </c>
      <c r="L712">
        <v>0</v>
      </c>
      <c r="M712">
        <v>10</v>
      </c>
      <c r="N712">
        <v>10</v>
      </c>
      <c r="O712">
        <v>450000</v>
      </c>
      <c r="P712">
        <v>19</v>
      </c>
      <c r="Q712">
        <v>228000</v>
      </c>
      <c r="R712">
        <v>0</v>
      </c>
      <c r="S712">
        <v>0</v>
      </c>
      <c r="T712">
        <v>0</v>
      </c>
      <c r="U712">
        <v>0</v>
      </c>
      <c r="V712" s="28">
        <v>678000</v>
      </c>
    </row>
    <row r="713" spans="1:22" ht="15" customHeight="1">
      <c r="A713">
        <v>0</v>
      </c>
      <c r="B713" t="s">
        <v>861</v>
      </c>
      <c r="C713" t="s">
        <v>881</v>
      </c>
      <c r="D713" s="3">
        <v>0</v>
      </c>
      <c r="E713" t="s">
        <v>883</v>
      </c>
      <c r="F713" s="3">
        <v>205138000321</v>
      </c>
      <c r="G713">
        <v>17</v>
      </c>
      <c r="H713">
        <v>0</v>
      </c>
      <c r="I713">
        <v>17</v>
      </c>
      <c r="J713">
        <v>17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17</v>
      </c>
      <c r="Q713">
        <v>204000</v>
      </c>
      <c r="R713">
        <v>0</v>
      </c>
      <c r="S713">
        <v>0</v>
      </c>
      <c r="T713">
        <v>0</v>
      </c>
      <c r="U713">
        <v>0</v>
      </c>
      <c r="V713" s="28">
        <v>204000</v>
      </c>
    </row>
    <row r="714" spans="1:22" ht="15" customHeight="1">
      <c r="A714">
        <v>0</v>
      </c>
      <c r="B714" t="s">
        <v>861</v>
      </c>
      <c r="C714" t="s">
        <v>881</v>
      </c>
      <c r="D714" s="3">
        <v>0</v>
      </c>
      <c r="E714" t="s">
        <v>884</v>
      </c>
      <c r="F714" s="3">
        <v>205138000398</v>
      </c>
      <c r="G714">
        <v>98</v>
      </c>
      <c r="H714">
        <v>0</v>
      </c>
      <c r="I714">
        <v>98</v>
      </c>
      <c r="J714">
        <v>126</v>
      </c>
      <c r="K714">
        <v>0</v>
      </c>
      <c r="L714">
        <v>0</v>
      </c>
      <c r="M714">
        <v>28</v>
      </c>
      <c r="N714">
        <v>28</v>
      </c>
      <c r="O714">
        <v>1260000</v>
      </c>
      <c r="P714">
        <v>98</v>
      </c>
      <c r="Q714">
        <v>1176000</v>
      </c>
      <c r="R714">
        <v>0</v>
      </c>
      <c r="S714">
        <v>0</v>
      </c>
      <c r="T714">
        <v>0</v>
      </c>
      <c r="U714">
        <v>0</v>
      </c>
      <c r="V714" s="28">
        <v>2436000</v>
      </c>
    </row>
    <row r="715" spans="1:22" ht="15" customHeight="1">
      <c r="A715">
        <v>0</v>
      </c>
      <c r="B715" t="s">
        <v>861</v>
      </c>
      <c r="C715" t="s">
        <v>881</v>
      </c>
      <c r="D715" s="3">
        <v>0</v>
      </c>
      <c r="E715" t="s">
        <v>885</v>
      </c>
      <c r="F715" s="3">
        <v>205138000428</v>
      </c>
      <c r="G715">
        <v>7</v>
      </c>
      <c r="H715">
        <v>0</v>
      </c>
      <c r="I715">
        <v>7</v>
      </c>
      <c r="J715">
        <v>13</v>
      </c>
      <c r="K715">
        <v>0</v>
      </c>
      <c r="L715">
        <v>0</v>
      </c>
      <c r="M715">
        <v>6</v>
      </c>
      <c r="N715">
        <v>6</v>
      </c>
      <c r="O715">
        <v>270000</v>
      </c>
      <c r="P715">
        <v>7</v>
      </c>
      <c r="Q715">
        <v>84000</v>
      </c>
      <c r="R715">
        <v>0</v>
      </c>
      <c r="S715">
        <v>0</v>
      </c>
      <c r="T715">
        <v>0</v>
      </c>
      <c r="U715">
        <v>0</v>
      </c>
      <c r="V715" s="28">
        <v>354000</v>
      </c>
    </row>
    <row r="716" spans="1:22" ht="15" customHeight="1">
      <c r="A716">
        <v>0</v>
      </c>
      <c r="B716" t="s">
        <v>861</v>
      </c>
      <c r="C716" t="s">
        <v>881</v>
      </c>
      <c r="D716" s="3">
        <v>0</v>
      </c>
      <c r="E716" t="s">
        <v>886</v>
      </c>
      <c r="F716" s="3">
        <v>205138000479</v>
      </c>
      <c r="G716">
        <v>19</v>
      </c>
      <c r="H716">
        <v>0</v>
      </c>
      <c r="I716">
        <v>19</v>
      </c>
      <c r="J716">
        <v>22</v>
      </c>
      <c r="K716">
        <v>0</v>
      </c>
      <c r="L716">
        <v>0</v>
      </c>
      <c r="M716">
        <v>3</v>
      </c>
      <c r="N716">
        <v>3</v>
      </c>
      <c r="O716">
        <v>135000</v>
      </c>
      <c r="P716">
        <v>19</v>
      </c>
      <c r="Q716">
        <v>228000</v>
      </c>
      <c r="R716">
        <v>0</v>
      </c>
      <c r="S716">
        <v>0</v>
      </c>
      <c r="T716">
        <v>0</v>
      </c>
      <c r="U716">
        <v>0</v>
      </c>
      <c r="V716" s="28">
        <v>363000</v>
      </c>
    </row>
    <row r="717" spans="1:22" ht="15" customHeight="1">
      <c r="A717">
        <v>0</v>
      </c>
      <c r="B717" t="s">
        <v>861</v>
      </c>
      <c r="C717" t="s">
        <v>887</v>
      </c>
      <c r="D717" s="3">
        <v>205138000401</v>
      </c>
      <c r="E717" t="s">
        <v>887</v>
      </c>
      <c r="F717" s="3">
        <v>205138000401</v>
      </c>
      <c r="G717">
        <v>52</v>
      </c>
      <c r="H717">
        <v>0</v>
      </c>
      <c r="I717">
        <v>52</v>
      </c>
      <c r="J717">
        <v>56</v>
      </c>
      <c r="K717">
        <v>0</v>
      </c>
      <c r="L717">
        <v>0</v>
      </c>
      <c r="M717">
        <v>4</v>
      </c>
      <c r="N717">
        <v>4</v>
      </c>
      <c r="O717">
        <v>180000</v>
      </c>
      <c r="P717">
        <v>52</v>
      </c>
      <c r="Q717">
        <v>624000</v>
      </c>
      <c r="R717">
        <v>0</v>
      </c>
      <c r="S717">
        <v>0</v>
      </c>
      <c r="T717">
        <v>0</v>
      </c>
      <c r="U717">
        <v>0</v>
      </c>
      <c r="V717" s="28">
        <v>804000</v>
      </c>
    </row>
    <row r="718" spans="1:22" ht="15" customHeight="1">
      <c r="A718">
        <v>0</v>
      </c>
      <c r="B718" t="s">
        <v>861</v>
      </c>
      <c r="C718" t="s">
        <v>888</v>
      </c>
      <c r="D718" s="3">
        <v>205138000487</v>
      </c>
      <c r="E718" t="s">
        <v>888</v>
      </c>
      <c r="F718" s="3">
        <v>205138000487</v>
      </c>
      <c r="G718">
        <v>63</v>
      </c>
      <c r="H718">
        <v>0</v>
      </c>
      <c r="I718">
        <v>63</v>
      </c>
      <c r="J718">
        <v>71</v>
      </c>
      <c r="K718">
        <v>0</v>
      </c>
      <c r="L718">
        <v>0</v>
      </c>
      <c r="M718">
        <v>8</v>
      </c>
      <c r="N718">
        <v>8</v>
      </c>
      <c r="O718">
        <v>360000</v>
      </c>
      <c r="P718">
        <v>63</v>
      </c>
      <c r="Q718">
        <v>756000</v>
      </c>
      <c r="R718">
        <v>0</v>
      </c>
      <c r="S718">
        <v>0</v>
      </c>
      <c r="T718">
        <v>0</v>
      </c>
      <c r="U718">
        <v>0</v>
      </c>
      <c r="V718" s="28">
        <v>1116000</v>
      </c>
    </row>
    <row r="719" spans="1:22" ht="15" customHeight="1">
      <c r="A719">
        <v>0</v>
      </c>
      <c r="B719" t="s">
        <v>861</v>
      </c>
      <c r="C719" t="s">
        <v>781</v>
      </c>
      <c r="D719" s="3">
        <v>205138000606</v>
      </c>
      <c r="E719" t="s">
        <v>781</v>
      </c>
      <c r="F719" s="3">
        <v>205138000606</v>
      </c>
      <c r="G719">
        <v>24</v>
      </c>
      <c r="H719">
        <v>0</v>
      </c>
      <c r="I719">
        <v>24</v>
      </c>
      <c r="J719">
        <v>27</v>
      </c>
      <c r="K719">
        <v>0</v>
      </c>
      <c r="L719">
        <v>0</v>
      </c>
      <c r="M719">
        <v>3</v>
      </c>
      <c r="N719">
        <v>3</v>
      </c>
      <c r="O719">
        <v>135000</v>
      </c>
      <c r="P719">
        <v>24</v>
      </c>
      <c r="Q719">
        <v>288000</v>
      </c>
      <c r="R719">
        <v>0</v>
      </c>
      <c r="S719">
        <v>0</v>
      </c>
      <c r="T719">
        <v>0</v>
      </c>
      <c r="U719">
        <v>0</v>
      </c>
      <c r="V719" s="28">
        <v>423000</v>
      </c>
    </row>
    <row r="720" spans="1:22" ht="15" customHeight="1">
      <c r="A720">
        <v>0</v>
      </c>
      <c r="B720" t="s">
        <v>861</v>
      </c>
      <c r="C720" t="s">
        <v>889</v>
      </c>
      <c r="D720" s="3">
        <v>205138000614</v>
      </c>
      <c r="E720" t="s">
        <v>889</v>
      </c>
      <c r="F720" s="3">
        <v>205138000614</v>
      </c>
      <c r="G720">
        <v>51</v>
      </c>
      <c r="H720">
        <v>0</v>
      </c>
      <c r="I720">
        <v>51</v>
      </c>
      <c r="J720">
        <v>52</v>
      </c>
      <c r="K720">
        <v>0</v>
      </c>
      <c r="L720">
        <v>0</v>
      </c>
      <c r="M720">
        <v>1</v>
      </c>
      <c r="N720">
        <v>1</v>
      </c>
      <c r="O720">
        <v>45000</v>
      </c>
      <c r="P720">
        <v>51</v>
      </c>
      <c r="Q720">
        <v>612000</v>
      </c>
      <c r="R720">
        <v>0</v>
      </c>
      <c r="S720">
        <v>0</v>
      </c>
      <c r="T720">
        <v>0</v>
      </c>
      <c r="U720">
        <v>0</v>
      </c>
      <c r="V720" s="28">
        <v>657000</v>
      </c>
    </row>
    <row r="721" spans="1:22" ht="15" customHeight="1">
      <c r="A721">
        <v>0</v>
      </c>
      <c r="B721" t="s">
        <v>861</v>
      </c>
      <c r="C721" t="s">
        <v>890</v>
      </c>
      <c r="D721" s="3">
        <v>205138000622</v>
      </c>
      <c r="E721" t="s">
        <v>891</v>
      </c>
      <c r="F721" s="3">
        <v>205138000274</v>
      </c>
      <c r="G721">
        <v>22</v>
      </c>
      <c r="H721">
        <v>0</v>
      </c>
      <c r="I721">
        <v>22</v>
      </c>
      <c r="J721">
        <v>21</v>
      </c>
      <c r="K721">
        <v>0</v>
      </c>
      <c r="L721">
        <v>0</v>
      </c>
      <c r="M721">
        <v>-1</v>
      </c>
      <c r="N721">
        <v>0</v>
      </c>
      <c r="O721">
        <v>0</v>
      </c>
      <c r="P721">
        <v>21</v>
      </c>
      <c r="Q721">
        <v>252000</v>
      </c>
      <c r="R721">
        <v>0</v>
      </c>
      <c r="S721">
        <v>0</v>
      </c>
      <c r="T721">
        <v>0</v>
      </c>
      <c r="U721">
        <v>0</v>
      </c>
      <c r="V721" s="28">
        <v>252000</v>
      </c>
    </row>
    <row r="722" spans="1:22" ht="15" customHeight="1">
      <c r="A722">
        <v>0</v>
      </c>
      <c r="B722" t="s">
        <v>861</v>
      </c>
      <c r="C722" t="s">
        <v>890</v>
      </c>
      <c r="D722" s="3">
        <v>0</v>
      </c>
      <c r="E722" t="s">
        <v>892</v>
      </c>
      <c r="F722" s="3">
        <v>205138000622</v>
      </c>
      <c r="G722">
        <v>123</v>
      </c>
      <c r="H722">
        <v>23</v>
      </c>
      <c r="I722">
        <v>146</v>
      </c>
      <c r="J722">
        <v>143</v>
      </c>
      <c r="K722">
        <v>27</v>
      </c>
      <c r="L722">
        <v>0</v>
      </c>
      <c r="M722">
        <v>20</v>
      </c>
      <c r="N722">
        <v>20</v>
      </c>
      <c r="O722">
        <v>900000</v>
      </c>
      <c r="P722">
        <v>123</v>
      </c>
      <c r="Q722">
        <v>1476000</v>
      </c>
      <c r="R722">
        <v>4</v>
      </c>
      <c r="S722">
        <v>4</v>
      </c>
      <c r="T722">
        <v>244000</v>
      </c>
      <c r="U722">
        <v>0</v>
      </c>
      <c r="V722" s="28">
        <v>2620000</v>
      </c>
    </row>
    <row r="723" spans="1:22" ht="15" customHeight="1">
      <c r="A723">
        <v>0</v>
      </c>
      <c r="B723" t="s">
        <v>861</v>
      </c>
      <c r="C723" t="s">
        <v>890</v>
      </c>
      <c r="D723" s="3">
        <v>0</v>
      </c>
      <c r="E723" t="s">
        <v>893</v>
      </c>
      <c r="F723" s="3">
        <v>205138000789</v>
      </c>
      <c r="G723">
        <v>18</v>
      </c>
      <c r="H723">
        <v>0</v>
      </c>
      <c r="I723">
        <v>18</v>
      </c>
      <c r="J723">
        <v>13</v>
      </c>
      <c r="K723">
        <v>0</v>
      </c>
      <c r="L723">
        <v>0</v>
      </c>
      <c r="M723">
        <v>-5</v>
      </c>
      <c r="N723">
        <v>0</v>
      </c>
      <c r="O723">
        <v>0</v>
      </c>
      <c r="P723">
        <v>13</v>
      </c>
      <c r="Q723">
        <v>156000</v>
      </c>
      <c r="R723">
        <v>0</v>
      </c>
      <c r="S723">
        <v>0</v>
      </c>
      <c r="T723">
        <v>0</v>
      </c>
      <c r="U723">
        <v>0</v>
      </c>
      <c r="V723" s="28">
        <v>156000</v>
      </c>
    </row>
    <row r="724" spans="1:22" ht="15" customHeight="1">
      <c r="A724">
        <v>0</v>
      </c>
      <c r="B724" t="s">
        <v>861</v>
      </c>
      <c r="C724" t="s">
        <v>890</v>
      </c>
      <c r="D724" s="3">
        <v>0</v>
      </c>
      <c r="E724" t="s">
        <v>894</v>
      </c>
      <c r="F724" s="3">
        <v>205138000916</v>
      </c>
      <c r="G724">
        <v>13</v>
      </c>
      <c r="H724">
        <v>0</v>
      </c>
      <c r="I724">
        <v>13</v>
      </c>
      <c r="J724">
        <v>13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13</v>
      </c>
      <c r="Q724">
        <v>156000</v>
      </c>
      <c r="R724">
        <v>0</v>
      </c>
      <c r="S724">
        <v>0</v>
      </c>
      <c r="T724">
        <v>0</v>
      </c>
      <c r="U724">
        <v>0</v>
      </c>
      <c r="V724" s="28">
        <v>156000</v>
      </c>
    </row>
    <row r="725" spans="1:22" ht="15" customHeight="1">
      <c r="A725">
        <v>0</v>
      </c>
      <c r="B725" t="s">
        <v>861</v>
      </c>
      <c r="C725" t="s">
        <v>890</v>
      </c>
      <c r="D725" s="3">
        <v>0</v>
      </c>
      <c r="E725" t="s">
        <v>895</v>
      </c>
      <c r="F725" s="3">
        <v>205138001106</v>
      </c>
      <c r="G725">
        <v>16</v>
      </c>
      <c r="H725">
        <v>0</v>
      </c>
      <c r="I725">
        <v>16</v>
      </c>
      <c r="J725">
        <v>18</v>
      </c>
      <c r="K725">
        <v>0</v>
      </c>
      <c r="L725">
        <v>0</v>
      </c>
      <c r="M725">
        <v>2</v>
      </c>
      <c r="N725">
        <v>2</v>
      </c>
      <c r="O725">
        <v>90000</v>
      </c>
      <c r="P725">
        <v>16</v>
      </c>
      <c r="Q725">
        <v>192000</v>
      </c>
      <c r="R725">
        <v>0</v>
      </c>
      <c r="S725">
        <v>0</v>
      </c>
      <c r="T725">
        <v>0</v>
      </c>
      <c r="U725">
        <v>0</v>
      </c>
      <c r="V725" s="28">
        <v>282000</v>
      </c>
    </row>
    <row r="726" spans="1:22" ht="15" customHeight="1">
      <c r="A726">
        <v>0</v>
      </c>
      <c r="B726" t="s">
        <v>861</v>
      </c>
      <c r="C726" t="s">
        <v>896</v>
      </c>
      <c r="D726" s="3">
        <v>205138000631</v>
      </c>
      <c r="E726" t="s">
        <v>896</v>
      </c>
      <c r="F726" s="3">
        <v>205138000631</v>
      </c>
      <c r="G726">
        <v>12</v>
      </c>
      <c r="H726">
        <v>0</v>
      </c>
      <c r="I726">
        <v>12</v>
      </c>
      <c r="J726">
        <v>17</v>
      </c>
      <c r="K726">
        <v>0</v>
      </c>
      <c r="L726">
        <v>0</v>
      </c>
      <c r="M726">
        <v>5</v>
      </c>
      <c r="N726">
        <v>5</v>
      </c>
      <c r="O726">
        <v>225000</v>
      </c>
      <c r="P726">
        <v>12</v>
      </c>
      <c r="Q726">
        <v>144000</v>
      </c>
      <c r="R726">
        <v>0</v>
      </c>
      <c r="S726">
        <v>0</v>
      </c>
      <c r="T726">
        <v>0</v>
      </c>
      <c r="U726">
        <v>0</v>
      </c>
      <c r="V726" s="28">
        <v>369000</v>
      </c>
    </row>
    <row r="727" spans="1:22" ht="15" customHeight="1">
      <c r="A727">
        <v>0</v>
      </c>
      <c r="B727" t="s">
        <v>861</v>
      </c>
      <c r="C727" t="s">
        <v>897</v>
      </c>
      <c r="D727" s="3">
        <v>205138000649</v>
      </c>
      <c r="E727" t="s">
        <v>898</v>
      </c>
      <c r="F727" s="3">
        <v>205138000436</v>
      </c>
      <c r="G727">
        <v>22</v>
      </c>
      <c r="H727">
        <v>0</v>
      </c>
      <c r="I727">
        <v>22</v>
      </c>
      <c r="J727">
        <v>21</v>
      </c>
      <c r="K727">
        <v>0</v>
      </c>
      <c r="L727">
        <v>0</v>
      </c>
      <c r="M727">
        <v>-1</v>
      </c>
      <c r="N727">
        <v>0</v>
      </c>
      <c r="O727">
        <v>0</v>
      </c>
      <c r="P727">
        <v>21</v>
      </c>
      <c r="Q727">
        <v>252000</v>
      </c>
      <c r="R727">
        <v>0</v>
      </c>
      <c r="S727">
        <v>0</v>
      </c>
      <c r="T727">
        <v>0</v>
      </c>
      <c r="U727">
        <v>0</v>
      </c>
      <c r="V727" s="28">
        <v>252000</v>
      </c>
    </row>
    <row r="728" spans="1:22" ht="15" customHeight="1">
      <c r="A728">
        <v>0</v>
      </c>
      <c r="B728" t="s">
        <v>861</v>
      </c>
      <c r="C728" t="s">
        <v>897</v>
      </c>
      <c r="D728" s="3">
        <v>0</v>
      </c>
      <c r="E728" t="s">
        <v>899</v>
      </c>
      <c r="F728" s="3">
        <v>205138000444</v>
      </c>
      <c r="G728">
        <v>12</v>
      </c>
      <c r="H728">
        <v>0</v>
      </c>
      <c r="I728">
        <v>12</v>
      </c>
      <c r="J728">
        <v>11</v>
      </c>
      <c r="K728">
        <v>0</v>
      </c>
      <c r="L728">
        <v>0</v>
      </c>
      <c r="M728">
        <v>-1</v>
      </c>
      <c r="N728">
        <v>0</v>
      </c>
      <c r="O728">
        <v>0</v>
      </c>
      <c r="P728">
        <v>11</v>
      </c>
      <c r="Q728">
        <v>132000</v>
      </c>
      <c r="R728">
        <v>0</v>
      </c>
      <c r="S728">
        <v>0</v>
      </c>
      <c r="T728">
        <v>0</v>
      </c>
      <c r="U728">
        <v>0</v>
      </c>
      <c r="V728" s="28">
        <v>132000</v>
      </c>
    </row>
    <row r="729" spans="1:22" ht="15" customHeight="1">
      <c r="A729">
        <v>0</v>
      </c>
      <c r="B729" t="s">
        <v>861</v>
      </c>
      <c r="C729" t="s">
        <v>897</v>
      </c>
      <c r="D729" s="3">
        <v>0</v>
      </c>
      <c r="E729" t="s">
        <v>900</v>
      </c>
      <c r="F729" s="3">
        <v>205138000649</v>
      </c>
      <c r="G729">
        <v>255</v>
      </c>
      <c r="H729">
        <v>46</v>
      </c>
      <c r="I729">
        <v>301</v>
      </c>
      <c r="J729">
        <v>284</v>
      </c>
      <c r="K729">
        <v>52</v>
      </c>
      <c r="L729">
        <v>0</v>
      </c>
      <c r="M729">
        <v>29</v>
      </c>
      <c r="N729">
        <v>29</v>
      </c>
      <c r="O729">
        <v>1305000</v>
      </c>
      <c r="P729">
        <v>255</v>
      </c>
      <c r="Q729">
        <v>3060000</v>
      </c>
      <c r="R729">
        <v>6</v>
      </c>
      <c r="S729">
        <v>6</v>
      </c>
      <c r="T729">
        <v>366000</v>
      </c>
      <c r="U729">
        <v>0</v>
      </c>
      <c r="V729" s="28">
        <v>4731000</v>
      </c>
    </row>
    <row r="730" spans="1:22" ht="15" customHeight="1">
      <c r="A730">
        <v>0</v>
      </c>
      <c r="B730" t="s">
        <v>861</v>
      </c>
      <c r="C730" t="s">
        <v>897</v>
      </c>
      <c r="D730" s="3">
        <v>0</v>
      </c>
      <c r="E730" t="s">
        <v>901</v>
      </c>
      <c r="F730" s="3">
        <v>205138000673</v>
      </c>
      <c r="G730">
        <v>36</v>
      </c>
      <c r="H730">
        <v>0</v>
      </c>
      <c r="I730">
        <v>36</v>
      </c>
      <c r="J730">
        <v>43</v>
      </c>
      <c r="K730">
        <v>0</v>
      </c>
      <c r="L730">
        <v>0</v>
      </c>
      <c r="M730">
        <v>7</v>
      </c>
      <c r="N730">
        <v>7</v>
      </c>
      <c r="O730">
        <v>315000</v>
      </c>
      <c r="P730">
        <v>36</v>
      </c>
      <c r="Q730">
        <v>432000</v>
      </c>
      <c r="R730">
        <v>0</v>
      </c>
      <c r="S730">
        <v>0</v>
      </c>
      <c r="T730">
        <v>0</v>
      </c>
      <c r="U730">
        <v>0</v>
      </c>
      <c r="V730" s="28">
        <v>747000</v>
      </c>
    </row>
    <row r="731" spans="1:22" ht="15" customHeight="1">
      <c r="A731">
        <v>0</v>
      </c>
      <c r="B731" t="s">
        <v>861</v>
      </c>
      <c r="C731" t="s">
        <v>897</v>
      </c>
      <c r="D731" s="3">
        <v>0</v>
      </c>
      <c r="E731" t="s">
        <v>902</v>
      </c>
      <c r="F731" s="3">
        <v>205138000771</v>
      </c>
      <c r="G731">
        <v>14</v>
      </c>
      <c r="H731">
        <v>0</v>
      </c>
      <c r="I731">
        <v>14</v>
      </c>
      <c r="J731">
        <v>12</v>
      </c>
      <c r="K731">
        <v>0</v>
      </c>
      <c r="L731">
        <v>0</v>
      </c>
      <c r="M731">
        <v>-2</v>
      </c>
      <c r="N731">
        <v>0</v>
      </c>
      <c r="O731">
        <v>0</v>
      </c>
      <c r="P731">
        <v>12</v>
      </c>
      <c r="Q731">
        <v>144000</v>
      </c>
      <c r="R731">
        <v>0</v>
      </c>
      <c r="S731">
        <v>0</v>
      </c>
      <c r="T731">
        <v>0</v>
      </c>
      <c r="U731">
        <v>0</v>
      </c>
      <c r="V731" s="28">
        <v>144000</v>
      </c>
    </row>
    <row r="732" spans="1:22" ht="15" customHeight="1">
      <c r="A732">
        <v>0</v>
      </c>
      <c r="B732" t="s">
        <v>861</v>
      </c>
      <c r="C732" t="s">
        <v>897</v>
      </c>
      <c r="D732" s="3">
        <v>0</v>
      </c>
      <c r="E732" t="s">
        <v>903</v>
      </c>
      <c r="F732" s="3">
        <v>205138000924</v>
      </c>
      <c r="G732">
        <v>42</v>
      </c>
      <c r="H732">
        <v>0</v>
      </c>
      <c r="I732">
        <v>42</v>
      </c>
      <c r="J732">
        <v>49</v>
      </c>
      <c r="K732">
        <v>0</v>
      </c>
      <c r="L732">
        <v>0</v>
      </c>
      <c r="M732">
        <v>7</v>
      </c>
      <c r="N732">
        <v>7</v>
      </c>
      <c r="O732">
        <v>315000</v>
      </c>
      <c r="P732">
        <v>42</v>
      </c>
      <c r="Q732">
        <v>504000</v>
      </c>
      <c r="R732">
        <v>0</v>
      </c>
      <c r="S732">
        <v>0</v>
      </c>
      <c r="T732">
        <v>0</v>
      </c>
      <c r="U732">
        <v>0</v>
      </c>
      <c r="V732" s="28">
        <v>819000</v>
      </c>
    </row>
    <row r="733" spans="1:22" ht="15" customHeight="1">
      <c r="A733">
        <v>0</v>
      </c>
      <c r="B733" t="s">
        <v>861</v>
      </c>
      <c r="C733" t="s">
        <v>904</v>
      </c>
      <c r="D733" s="3">
        <v>205138000681</v>
      </c>
      <c r="E733" t="s">
        <v>904</v>
      </c>
      <c r="F733" s="3">
        <v>205138000681</v>
      </c>
      <c r="G733">
        <v>12</v>
      </c>
      <c r="H733">
        <v>0</v>
      </c>
      <c r="I733">
        <v>12</v>
      </c>
      <c r="J733">
        <v>9</v>
      </c>
      <c r="K733">
        <v>0</v>
      </c>
      <c r="L733">
        <v>0</v>
      </c>
      <c r="M733">
        <v>-3</v>
      </c>
      <c r="N733">
        <v>0</v>
      </c>
      <c r="O733">
        <v>0</v>
      </c>
      <c r="P733">
        <v>9</v>
      </c>
      <c r="Q733">
        <v>108000</v>
      </c>
      <c r="R733">
        <v>0</v>
      </c>
      <c r="S733">
        <v>0</v>
      </c>
      <c r="T733">
        <v>0</v>
      </c>
      <c r="U733">
        <v>0</v>
      </c>
      <c r="V733" s="28">
        <v>108000</v>
      </c>
    </row>
    <row r="734" spans="1:22" ht="15" customHeight="1">
      <c r="A734">
        <v>0</v>
      </c>
      <c r="B734" t="s">
        <v>861</v>
      </c>
      <c r="C734" t="s">
        <v>222</v>
      </c>
      <c r="D734" s="3">
        <v>205138000762</v>
      </c>
      <c r="E734" t="s">
        <v>222</v>
      </c>
      <c r="F734" s="3">
        <v>205138000762</v>
      </c>
      <c r="G734">
        <v>14</v>
      </c>
      <c r="H734">
        <v>0</v>
      </c>
      <c r="I734">
        <v>14</v>
      </c>
      <c r="J734">
        <v>10</v>
      </c>
      <c r="K734">
        <v>0</v>
      </c>
      <c r="L734">
        <v>0</v>
      </c>
      <c r="M734">
        <v>-4</v>
      </c>
      <c r="N734">
        <v>0</v>
      </c>
      <c r="O734">
        <v>0</v>
      </c>
      <c r="P734">
        <v>10</v>
      </c>
      <c r="Q734">
        <v>120000</v>
      </c>
      <c r="R734">
        <v>0</v>
      </c>
      <c r="S734">
        <v>0</v>
      </c>
      <c r="T734">
        <v>0</v>
      </c>
      <c r="U734">
        <v>0</v>
      </c>
      <c r="V734" s="28">
        <v>120000</v>
      </c>
    </row>
    <row r="735" spans="1:22" ht="15" customHeight="1">
      <c r="A735">
        <v>0</v>
      </c>
      <c r="B735" t="s">
        <v>861</v>
      </c>
      <c r="C735" t="s">
        <v>905</v>
      </c>
      <c r="D735" s="3">
        <v>205138000797</v>
      </c>
      <c r="E735" t="s">
        <v>905</v>
      </c>
      <c r="F735" s="3">
        <v>205138000797</v>
      </c>
      <c r="G735">
        <v>17</v>
      </c>
      <c r="H735">
        <v>0</v>
      </c>
      <c r="I735">
        <v>17</v>
      </c>
      <c r="J735">
        <v>14</v>
      </c>
      <c r="K735">
        <v>0</v>
      </c>
      <c r="L735">
        <v>0</v>
      </c>
      <c r="M735">
        <v>-3</v>
      </c>
      <c r="N735">
        <v>0</v>
      </c>
      <c r="O735">
        <v>0</v>
      </c>
      <c r="P735">
        <v>14</v>
      </c>
      <c r="Q735">
        <v>168000</v>
      </c>
      <c r="R735">
        <v>0</v>
      </c>
      <c r="S735">
        <v>0</v>
      </c>
      <c r="T735">
        <v>0</v>
      </c>
      <c r="U735">
        <v>0</v>
      </c>
      <c r="V735" s="28">
        <v>168000</v>
      </c>
    </row>
    <row r="736" spans="1:22" ht="15" customHeight="1">
      <c r="A736">
        <v>0</v>
      </c>
      <c r="B736" t="s">
        <v>861</v>
      </c>
      <c r="C736" t="s">
        <v>906</v>
      </c>
      <c r="D736" s="3">
        <v>205138000801</v>
      </c>
      <c r="E736" t="s">
        <v>906</v>
      </c>
      <c r="F736" s="3">
        <v>205138000801</v>
      </c>
      <c r="G736">
        <v>53</v>
      </c>
      <c r="H736">
        <v>0</v>
      </c>
      <c r="I736">
        <v>53</v>
      </c>
      <c r="J736">
        <v>59</v>
      </c>
      <c r="K736">
        <v>0</v>
      </c>
      <c r="L736">
        <v>0</v>
      </c>
      <c r="M736">
        <v>6</v>
      </c>
      <c r="N736">
        <v>6</v>
      </c>
      <c r="O736">
        <v>270000</v>
      </c>
      <c r="P736">
        <v>53</v>
      </c>
      <c r="Q736">
        <v>636000</v>
      </c>
      <c r="R736">
        <v>0</v>
      </c>
      <c r="S736">
        <v>0</v>
      </c>
      <c r="T736">
        <v>0</v>
      </c>
      <c r="U736">
        <v>0</v>
      </c>
      <c r="V736" s="28">
        <v>906000</v>
      </c>
    </row>
    <row r="737" spans="1:22" ht="15" customHeight="1">
      <c r="A737">
        <v>0</v>
      </c>
      <c r="B737" t="s">
        <v>861</v>
      </c>
      <c r="C737" t="s">
        <v>858</v>
      </c>
      <c r="D737" s="3">
        <v>205138000819</v>
      </c>
      <c r="E737" t="s">
        <v>858</v>
      </c>
      <c r="F737" s="3">
        <v>205138000819</v>
      </c>
      <c r="G737">
        <v>34</v>
      </c>
      <c r="H737">
        <v>0</v>
      </c>
      <c r="I737">
        <v>34</v>
      </c>
      <c r="J737">
        <v>41</v>
      </c>
      <c r="K737">
        <v>0</v>
      </c>
      <c r="L737">
        <v>0</v>
      </c>
      <c r="M737">
        <v>7</v>
      </c>
      <c r="N737">
        <v>7</v>
      </c>
      <c r="O737">
        <v>315000</v>
      </c>
      <c r="P737">
        <v>34</v>
      </c>
      <c r="Q737">
        <v>408000</v>
      </c>
      <c r="R737">
        <v>0</v>
      </c>
      <c r="S737">
        <v>0</v>
      </c>
      <c r="T737">
        <v>0</v>
      </c>
      <c r="U737">
        <v>0</v>
      </c>
      <c r="V737" s="28">
        <v>723000</v>
      </c>
    </row>
    <row r="738" spans="1:22" ht="15" customHeight="1">
      <c r="A738">
        <v>0</v>
      </c>
      <c r="B738" t="s">
        <v>861</v>
      </c>
      <c r="C738" t="s">
        <v>907</v>
      </c>
      <c r="D738" s="3">
        <v>205138000827</v>
      </c>
      <c r="E738" t="s">
        <v>908</v>
      </c>
      <c r="F738" s="3">
        <v>205138000827</v>
      </c>
      <c r="G738">
        <v>35</v>
      </c>
      <c r="H738">
        <v>0</v>
      </c>
      <c r="I738">
        <v>35</v>
      </c>
      <c r="J738">
        <v>32</v>
      </c>
      <c r="K738">
        <v>0</v>
      </c>
      <c r="L738">
        <v>0</v>
      </c>
      <c r="M738">
        <v>-3</v>
      </c>
      <c r="N738">
        <v>0</v>
      </c>
      <c r="O738">
        <v>0</v>
      </c>
      <c r="P738">
        <v>32</v>
      </c>
      <c r="Q738">
        <v>384000</v>
      </c>
      <c r="R738">
        <v>0</v>
      </c>
      <c r="S738">
        <v>0</v>
      </c>
      <c r="T738">
        <v>0</v>
      </c>
      <c r="U738">
        <v>0</v>
      </c>
      <c r="V738" s="28">
        <v>384000</v>
      </c>
    </row>
    <row r="739" spans="1:22" ht="15" customHeight="1">
      <c r="A739">
        <v>0</v>
      </c>
      <c r="B739" t="s">
        <v>861</v>
      </c>
      <c r="C739" t="s">
        <v>909</v>
      </c>
      <c r="D739" s="3">
        <v>205138000835</v>
      </c>
      <c r="E739" t="s">
        <v>909</v>
      </c>
      <c r="F739" s="3">
        <v>205138000835</v>
      </c>
      <c r="G739">
        <v>13</v>
      </c>
      <c r="H739">
        <v>0</v>
      </c>
      <c r="I739">
        <v>13</v>
      </c>
      <c r="J739">
        <v>18</v>
      </c>
      <c r="K739">
        <v>0</v>
      </c>
      <c r="L739">
        <v>0</v>
      </c>
      <c r="M739">
        <v>5</v>
      </c>
      <c r="N739">
        <v>5</v>
      </c>
      <c r="O739">
        <v>225000</v>
      </c>
      <c r="P739">
        <v>13</v>
      </c>
      <c r="Q739">
        <v>156000</v>
      </c>
      <c r="R739">
        <v>0</v>
      </c>
      <c r="S739">
        <v>0</v>
      </c>
      <c r="T739">
        <v>0</v>
      </c>
      <c r="U739">
        <v>0</v>
      </c>
      <c r="V739" s="28">
        <v>381000</v>
      </c>
    </row>
    <row r="740" spans="1:22" ht="15" customHeight="1">
      <c r="A740">
        <v>0</v>
      </c>
      <c r="B740" t="s">
        <v>861</v>
      </c>
      <c r="C740" t="s">
        <v>910</v>
      </c>
      <c r="D740" s="3">
        <v>205138000932</v>
      </c>
      <c r="E740" t="s">
        <v>910</v>
      </c>
      <c r="F740" s="3">
        <v>205138000932</v>
      </c>
      <c r="G740">
        <v>9</v>
      </c>
      <c r="H740">
        <v>0</v>
      </c>
      <c r="I740">
        <v>9</v>
      </c>
      <c r="J740">
        <v>12</v>
      </c>
      <c r="K740">
        <v>0</v>
      </c>
      <c r="L740">
        <v>0</v>
      </c>
      <c r="M740">
        <v>3</v>
      </c>
      <c r="N740">
        <v>3</v>
      </c>
      <c r="O740">
        <v>135000</v>
      </c>
      <c r="P740">
        <v>9</v>
      </c>
      <c r="Q740">
        <v>108000</v>
      </c>
      <c r="R740">
        <v>0</v>
      </c>
      <c r="S740">
        <v>0</v>
      </c>
      <c r="T740">
        <v>0</v>
      </c>
      <c r="U740">
        <v>0</v>
      </c>
      <c r="V740" s="28">
        <v>243000</v>
      </c>
    </row>
    <row r="741" spans="1:22" ht="15" customHeight="1">
      <c r="A741">
        <v>0</v>
      </c>
      <c r="B741" t="s">
        <v>861</v>
      </c>
      <c r="C741" t="s">
        <v>911</v>
      </c>
      <c r="D741" s="3">
        <v>205138000959</v>
      </c>
      <c r="E741" t="s">
        <v>911</v>
      </c>
      <c r="F741" s="3">
        <v>205138000959</v>
      </c>
      <c r="G741">
        <v>13</v>
      </c>
      <c r="H741">
        <v>0</v>
      </c>
      <c r="I741">
        <v>13</v>
      </c>
      <c r="J741">
        <v>12</v>
      </c>
      <c r="K741">
        <v>0</v>
      </c>
      <c r="L741">
        <v>0</v>
      </c>
      <c r="M741">
        <v>-1</v>
      </c>
      <c r="N741">
        <v>0</v>
      </c>
      <c r="O741">
        <v>0</v>
      </c>
      <c r="P741">
        <v>12</v>
      </c>
      <c r="Q741">
        <v>144000</v>
      </c>
      <c r="R741">
        <v>0</v>
      </c>
      <c r="S741">
        <v>0</v>
      </c>
      <c r="T741">
        <v>0</v>
      </c>
      <c r="U741">
        <v>0</v>
      </c>
      <c r="V741" s="28">
        <v>144000</v>
      </c>
    </row>
    <row r="742" spans="1:22" ht="15" customHeight="1">
      <c r="A742">
        <v>0</v>
      </c>
      <c r="B742" t="s">
        <v>861</v>
      </c>
      <c r="C742" t="s">
        <v>912</v>
      </c>
      <c r="D742" s="3">
        <v>205138000991</v>
      </c>
      <c r="E742" t="s">
        <v>912</v>
      </c>
      <c r="F742" s="3">
        <v>205138000991</v>
      </c>
      <c r="G742">
        <v>27</v>
      </c>
      <c r="H742">
        <v>0</v>
      </c>
      <c r="I742">
        <v>27</v>
      </c>
      <c r="J742">
        <v>32</v>
      </c>
      <c r="K742">
        <v>0</v>
      </c>
      <c r="L742">
        <v>0</v>
      </c>
      <c r="M742">
        <v>5</v>
      </c>
      <c r="N742">
        <v>5</v>
      </c>
      <c r="O742">
        <v>225000</v>
      </c>
      <c r="P742">
        <v>27</v>
      </c>
      <c r="Q742">
        <v>324000</v>
      </c>
      <c r="R742">
        <v>0</v>
      </c>
      <c r="S742">
        <v>0</v>
      </c>
      <c r="T742">
        <v>0</v>
      </c>
      <c r="U742">
        <v>0</v>
      </c>
      <c r="V742" s="28">
        <v>549000</v>
      </c>
    </row>
    <row r="743" spans="1:22" ht="15" customHeight="1">
      <c r="A743">
        <v>0</v>
      </c>
      <c r="B743" t="s">
        <v>861</v>
      </c>
      <c r="C743" t="s">
        <v>913</v>
      </c>
      <c r="D743" s="3">
        <v>205138001009</v>
      </c>
      <c r="E743" t="s">
        <v>913</v>
      </c>
      <c r="F743" s="3">
        <v>205138001009</v>
      </c>
      <c r="G743">
        <v>13</v>
      </c>
      <c r="H743">
        <v>0</v>
      </c>
      <c r="I743">
        <v>13</v>
      </c>
      <c r="J743">
        <v>15</v>
      </c>
      <c r="K743">
        <v>0</v>
      </c>
      <c r="L743">
        <v>0</v>
      </c>
      <c r="M743">
        <v>2</v>
      </c>
      <c r="N743">
        <v>2</v>
      </c>
      <c r="O743">
        <v>90000</v>
      </c>
      <c r="P743">
        <v>13</v>
      </c>
      <c r="Q743">
        <v>156000</v>
      </c>
      <c r="R743">
        <v>0</v>
      </c>
      <c r="S743">
        <v>0</v>
      </c>
      <c r="T743">
        <v>0</v>
      </c>
      <c r="U743">
        <v>0</v>
      </c>
      <c r="V743" s="28">
        <v>246000</v>
      </c>
    </row>
    <row r="744" spans="1:22" ht="15" customHeight="1">
      <c r="A744">
        <v>0</v>
      </c>
      <c r="B744" t="s">
        <v>861</v>
      </c>
      <c r="C744" t="s">
        <v>914</v>
      </c>
      <c r="D744" s="3">
        <v>205138001017</v>
      </c>
      <c r="E744" t="s">
        <v>914</v>
      </c>
      <c r="F744" s="3">
        <v>205138001017</v>
      </c>
      <c r="G744">
        <v>18</v>
      </c>
      <c r="H744">
        <v>0</v>
      </c>
      <c r="I744">
        <v>18</v>
      </c>
      <c r="J744">
        <v>19</v>
      </c>
      <c r="K744">
        <v>0</v>
      </c>
      <c r="L744">
        <v>0</v>
      </c>
      <c r="M744">
        <v>1</v>
      </c>
      <c r="N744">
        <v>1</v>
      </c>
      <c r="O744">
        <v>45000</v>
      </c>
      <c r="P744">
        <v>18</v>
      </c>
      <c r="Q744">
        <v>216000</v>
      </c>
      <c r="R744">
        <v>0</v>
      </c>
      <c r="S744">
        <v>0</v>
      </c>
      <c r="T744">
        <v>0</v>
      </c>
      <c r="U744">
        <v>0</v>
      </c>
      <c r="V744" s="28">
        <v>261000</v>
      </c>
    </row>
    <row r="745" spans="1:22" ht="15" customHeight="1">
      <c r="A745">
        <v>0</v>
      </c>
      <c r="B745" t="s">
        <v>861</v>
      </c>
      <c r="C745" t="s">
        <v>915</v>
      </c>
      <c r="D745" s="3">
        <v>205138001041</v>
      </c>
      <c r="E745" t="s">
        <v>915</v>
      </c>
      <c r="F745" s="3">
        <v>205138001041</v>
      </c>
      <c r="G745">
        <v>29</v>
      </c>
      <c r="H745">
        <v>0</v>
      </c>
      <c r="I745">
        <v>29</v>
      </c>
      <c r="J745">
        <v>26</v>
      </c>
      <c r="K745">
        <v>0</v>
      </c>
      <c r="L745">
        <v>0</v>
      </c>
      <c r="M745">
        <v>-3</v>
      </c>
      <c r="N745">
        <v>0</v>
      </c>
      <c r="O745">
        <v>0</v>
      </c>
      <c r="P745">
        <v>26</v>
      </c>
      <c r="Q745">
        <v>312000</v>
      </c>
      <c r="R745">
        <v>0</v>
      </c>
      <c r="S745">
        <v>0</v>
      </c>
      <c r="T745">
        <v>0</v>
      </c>
      <c r="U745">
        <v>0</v>
      </c>
      <c r="V745" s="28">
        <v>312000</v>
      </c>
    </row>
    <row r="746" spans="1:22" ht="15" customHeight="1">
      <c r="A746">
        <v>0</v>
      </c>
      <c r="B746" t="s">
        <v>861</v>
      </c>
      <c r="C746" t="s">
        <v>527</v>
      </c>
      <c r="D746" s="3">
        <v>205138001050</v>
      </c>
      <c r="E746" t="s">
        <v>527</v>
      </c>
      <c r="F746" s="3">
        <v>205138001050</v>
      </c>
      <c r="G746">
        <v>24</v>
      </c>
      <c r="H746">
        <v>0</v>
      </c>
      <c r="I746">
        <v>24</v>
      </c>
      <c r="J746">
        <v>17</v>
      </c>
      <c r="K746">
        <v>0</v>
      </c>
      <c r="L746">
        <v>0</v>
      </c>
      <c r="M746">
        <v>-7</v>
      </c>
      <c r="N746">
        <v>0</v>
      </c>
      <c r="O746">
        <v>0</v>
      </c>
      <c r="P746">
        <v>17</v>
      </c>
      <c r="Q746">
        <v>204000</v>
      </c>
      <c r="R746">
        <v>0</v>
      </c>
      <c r="S746">
        <v>0</v>
      </c>
      <c r="T746">
        <v>0</v>
      </c>
      <c r="U746">
        <v>0</v>
      </c>
      <c r="V746" s="28">
        <v>204000</v>
      </c>
    </row>
    <row r="747" spans="1:22" ht="15" customHeight="1">
      <c r="A747">
        <v>0</v>
      </c>
      <c r="B747" t="s">
        <v>861</v>
      </c>
      <c r="C747" t="s">
        <v>916</v>
      </c>
      <c r="D747" s="3">
        <v>205138001092</v>
      </c>
      <c r="E747" t="s">
        <v>917</v>
      </c>
      <c r="F747" s="3">
        <v>205138000461</v>
      </c>
      <c r="G747">
        <v>33</v>
      </c>
      <c r="H747">
        <v>0</v>
      </c>
      <c r="I747">
        <v>33</v>
      </c>
      <c r="J747">
        <v>30</v>
      </c>
      <c r="K747">
        <v>0</v>
      </c>
      <c r="L747">
        <v>0</v>
      </c>
      <c r="M747">
        <v>-3</v>
      </c>
      <c r="N747">
        <v>0</v>
      </c>
      <c r="O747">
        <v>0</v>
      </c>
      <c r="P747">
        <v>30</v>
      </c>
      <c r="Q747">
        <v>360000</v>
      </c>
      <c r="R747">
        <v>0</v>
      </c>
      <c r="S747">
        <v>0</v>
      </c>
      <c r="T747">
        <v>0</v>
      </c>
      <c r="U747">
        <v>0</v>
      </c>
      <c r="V747" s="28">
        <v>360000</v>
      </c>
    </row>
    <row r="748" spans="1:22" ht="15" customHeight="1">
      <c r="A748">
        <v>0</v>
      </c>
      <c r="B748" t="s">
        <v>861</v>
      </c>
      <c r="C748" t="s">
        <v>916</v>
      </c>
      <c r="D748" s="3">
        <v>0</v>
      </c>
      <c r="E748" t="s">
        <v>918</v>
      </c>
      <c r="F748" s="3">
        <v>205138000967</v>
      </c>
      <c r="G748">
        <v>20</v>
      </c>
      <c r="H748">
        <v>0</v>
      </c>
      <c r="I748">
        <v>20</v>
      </c>
      <c r="J748">
        <v>19</v>
      </c>
      <c r="K748">
        <v>0</v>
      </c>
      <c r="L748">
        <v>0</v>
      </c>
      <c r="M748">
        <v>-1</v>
      </c>
      <c r="N748">
        <v>0</v>
      </c>
      <c r="O748">
        <v>0</v>
      </c>
      <c r="P748">
        <v>19</v>
      </c>
      <c r="Q748">
        <v>228000</v>
      </c>
      <c r="R748">
        <v>0</v>
      </c>
      <c r="S748">
        <v>0</v>
      </c>
      <c r="T748">
        <v>0</v>
      </c>
      <c r="U748">
        <v>0</v>
      </c>
      <c r="V748" s="28">
        <v>228000</v>
      </c>
    </row>
    <row r="749" spans="1:22" ht="15" customHeight="1">
      <c r="A749">
        <v>0</v>
      </c>
      <c r="B749" t="s">
        <v>861</v>
      </c>
      <c r="C749" t="s">
        <v>916</v>
      </c>
      <c r="D749" s="3">
        <v>0</v>
      </c>
      <c r="E749" t="s">
        <v>919</v>
      </c>
      <c r="F749" s="3">
        <v>205138001068</v>
      </c>
      <c r="G749">
        <v>41</v>
      </c>
      <c r="H749">
        <v>0</v>
      </c>
      <c r="I749">
        <v>41</v>
      </c>
      <c r="J749">
        <v>57</v>
      </c>
      <c r="K749">
        <v>0</v>
      </c>
      <c r="L749">
        <v>0</v>
      </c>
      <c r="M749">
        <v>16</v>
      </c>
      <c r="N749">
        <v>16</v>
      </c>
      <c r="O749">
        <v>720000</v>
      </c>
      <c r="P749">
        <v>41</v>
      </c>
      <c r="Q749">
        <v>492000</v>
      </c>
      <c r="R749">
        <v>0</v>
      </c>
      <c r="S749">
        <v>0</v>
      </c>
      <c r="T749">
        <v>0</v>
      </c>
      <c r="U749">
        <v>0</v>
      </c>
      <c r="V749" s="28">
        <v>1212000</v>
      </c>
    </row>
    <row r="750" spans="1:22" ht="15" customHeight="1">
      <c r="A750">
        <v>0</v>
      </c>
      <c r="B750" t="s">
        <v>861</v>
      </c>
      <c r="C750" t="s">
        <v>916</v>
      </c>
      <c r="D750" s="3">
        <v>0</v>
      </c>
      <c r="E750" t="s">
        <v>920</v>
      </c>
      <c r="F750" s="3">
        <v>205138001092</v>
      </c>
      <c r="G750">
        <v>159</v>
      </c>
      <c r="H750">
        <v>18</v>
      </c>
      <c r="I750">
        <v>177</v>
      </c>
      <c r="J750">
        <v>149</v>
      </c>
      <c r="K750">
        <v>20</v>
      </c>
      <c r="L750">
        <v>0</v>
      </c>
      <c r="M750">
        <v>-10</v>
      </c>
      <c r="N750">
        <v>0</v>
      </c>
      <c r="O750">
        <v>0</v>
      </c>
      <c r="P750">
        <v>149</v>
      </c>
      <c r="Q750">
        <v>1788000</v>
      </c>
      <c r="R750">
        <v>2</v>
      </c>
      <c r="S750">
        <v>2</v>
      </c>
      <c r="T750">
        <v>122000</v>
      </c>
      <c r="U750">
        <v>0</v>
      </c>
      <c r="V750" s="28">
        <v>1910000</v>
      </c>
    </row>
    <row r="751" spans="1:22" ht="15" customHeight="1">
      <c r="A751">
        <v>0</v>
      </c>
      <c r="B751" t="s">
        <v>861</v>
      </c>
      <c r="C751" t="s">
        <v>921</v>
      </c>
      <c r="D751" s="3">
        <v>205138001165</v>
      </c>
      <c r="E751" t="s">
        <v>921</v>
      </c>
      <c r="F751" s="3">
        <v>205138001165</v>
      </c>
      <c r="G751">
        <v>35</v>
      </c>
      <c r="H751">
        <v>0</v>
      </c>
      <c r="I751">
        <v>35</v>
      </c>
      <c r="J751">
        <v>35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35</v>
      </c>
      <c r="Q751">
        <v>420000</v>
      </c>
      <c r="R751">
        <v>0</v>
      </c>
      <c r="S751">
        <v>0</v>
      </c>
      <c r="T751">
        <v>0</v>
      </c>
      <c r="U751">
        <v>0</v>
      </c>
      <c r="V751" s="28">
        <v>420000</v>
      </c>
    </row>
    <row r="752" spans="1:22" ht="15" customHeight="1">
      <c r="A752">
        <v>0</v>
      </c>
      <c r="B752" t="s">
        <v>861</v>
      </c>
      <c r="C752" t="s">
        <v>922</v>
      </c>
      <c r="D752" s="3">
        <v>305138000015</v>
      </c>
      <c r="E752" t="s">
        <v>923</v>
      </c>
      <c r="F752" s="3">
        <v>205138000304</v>
      </c>
      <c r="G752">
        <v>52</v>
      </c>
      <c r="H752">
        <v>0</v>
      </c>
      <c r="I752">
        <v>52</v>
      </c>
      <c r="J752">
        <v>78</v>
      </c>
      <c r="K752">
        <v>0</v>
      </c>
      <c r="L752">
        <v>0</v>
      </c>
      <c r="M752">
        <v>26</v>
      </c>
      <c r="N752">
        <v>26</v>
      </c>
      <c r="O752">
        <v>1170000</v>
      </c>
      <c r="P752">
        <v>52</v>
      </c>
      <c r="Q752">
        <v>624000</v>
      </c>
      <c r="R752">
        <v>0</v>
      </c>
      <c r="S752">
        <v>0</v>
      </c>
      <c r="T752">
        <v>0</v>
      </c>
      <c r="U752">
        <v>0</v>
      </c>
      <c r="V752" s="28">
        <v>1794000</v>
      </c>
    </row>
    <row r="753" spans="1:22" ht="15" customHeight="1">
      <c r="A753">
        <v>0</v>
      </c>
      <c r="B753" t="s">
        <v>861</v>
      </c>
      <c r="C753" t="s">
        <v>922</v>
      </c>
      <c r="D753" s="3">
        <v>0</v>
      </c>
      <c r="E753" t="s">
        <v>924</v>
      </c>
      <c r="F753" s="3">
        <v>305138000015</v>
      </c>
      <c r="G753">
        <v>60</v>
      </c>
      <c r="H753">
        <v>24</v>
      </c>
      <c r="I753">
        <v>84</v>
      </c>
      <c r="J753">
        <v>91</v>
      </c>
      <c r="K753">
        <v>30</v>
      </c>
      <c r="L753">
        <v>0</v>
      </c>
      <c r="M753">
        <v>31</v>
      </c>
      <c r="N753">
        <v>31</v>
      </c>
      <c r="O753">
        <v>1395000</v>
      </c>
      <c r="P753">
        <v>60</v>
      </c>
      <c r="Q753">
        <v>720000</v>
      </c>
      <c r="R753">
        <v>6</v>
      </c>
      <c r="S753">
        <v>6</v>
      </c>
      <c r="T753">
        <v>366000</v>
      </c>
      <c r="U753">
        <v>0</v>
      </c>
      <c r="V753" s="28">
        <v>2481000</v>
      </c>
    </row>
    <row r="754" spans="1:22" ht="15" customHeight="1">
      <c r="A754">
        <v>0</v>
      </c>
      <c r="B754" t="s">
        <v>861</v>
      </c>
      <c r="C754" t="s">
        <v>925</v>
      </c>
      <c r="D754" s="3">
        <v>405138001113</v>
      </c>
      <c r="E754" t="s">
        <v>925</v>
      </c>
      <c r="F754" s="3">
        <v>405138001113</v>
      </c>
      <c r="G754">
        <v>17</v>
      </c>
      <c r="H754">
        <v>0</v>
      </c>
      <c r="I754">
        <v>17</v>
      </c>
      <c r="J754">
        <v>22</v>
      </c>
      <c r="K754">
        <v>0</v>
      </c>
      <c r="L754">
        <v>0</v>
      </c>
      <c r="M754">
        <v>5</v>
      </c>
      <c r="N754">
        <v>5</v>
      </c>
      <c r="O754">
        <v>225000</v>
      </c>
      <c r="P754">
        <v>17</v>
      </c>
      <c r="Q754">
        <v>204000</v>
      </c>
      <c r="R754">
        <v>0</v>
      </c>
      <c r="S754">
        <v>0</v>
      </c>
      <c r="T754">
        <v>0</v>
      </c>
      <c r="U754">
        <v>0</v>
      </c>
      <c r="V754" s="28">
        <v>429000</v>
      </c>
    </row>
    <row r="755" spans="1:22" s="19" customFormat="1" ht="15">
      <c r="A755" s="42" t="s">
        <v>21</v>
      </c>
      <c r="B755" s="42"/>
      <c r="C755" s="42"/>
      <c r="D755" s="42"/>
      <c r="E755" s="42"/>
      <c r="F755" s="18"/>
      <c r="G755" s="19">
        <v>3199</v>
      </c>
      <c r="H755" s="19">
        <v>288</v>
      </c>
      <c r="I755" s="19">
        <v>3487</v>
      </c>
      <c r="J755" s="19">
        <v>3445</v>
      </c>
      <c r="K755" s="19">
        <v>323</v>
      </c>
      <c r="L755" s="19">
        <v>86</v>
      </c>
      <c r="M755" s="19">
        <v>246</v>
      </c>
      <c r="N755" s="19">
        <v>318</v>
      </c>
      <c r="O755" s="19">
        <v>14310000</v>
      </c>
      <c r="P755" s="19">
        <v>3127</v>
      </c>
      <c r="Q755" s="19">
        <v>37524000</v>
      </c>
      <c r="R755" s="19">
        <v>35</v>
      </c>
      <c r="S755" s="19">
        <v>35</v>
      </c>
      <c r="T755" s="19">
        <v>2135000</v>
      </c>
      <c r="U755" s="19">
        <v>2580000</v>
      </c>
      <c r="V755" s="28">
        <v>56549000</v>
      </c>
    </row>
    <row r="756" spans="1:22" ht="15" customHeight="1">
      <c r="A756">
        <v>142</v>
      </c>
      <c r="B756" t="s">
        <v>926</v>
      </c>
      <c r="C756" t="s">
        <v>927</v>
      </c>
      <c r="D756" s="3">
        <v>105142000136</v>
      </c>
      <c r="E756" s="6" t="s">
        <v>927</v>
      </c>
      <c r="F756" s="3">
        <v>105142000136</v>
      </c>
      <c r="G756">
        <v>510</v>
      </c>
      <c r="H756">
        <v>87</v>
      </c>
      <c r="I756">
        <v>597</v>
      </c>
      <c r="J756">
        <v>569</v>
      </c>
      <c r="K756">
        <v>107</v>
      </c>
      <c r="L756">
        <v>0</v>
      </c>
      <c r="M756">
        <v>59</v>
      </c>
      <c r="N756">
        <v>59</v>
      </c>
      <c r="O756">
        <v>2655000</v>
      </c>
      <c r="P756">
        <v>510</v>
      </c>
      <c r="Q756">
        <v>6120000</v>
      </c>
      <c r="R756">
        <v>20</v>
      </c>
      <c r="S756">
        <v>20</v>
      </c>
      <c r="T756">
        <v>1220000</v>
      </c>
      <c r="U756">
        <v>0</v>
      </c>
      <c r="V756" s="28">
        <v>9995000</v>
      </c>
    </row>
    <row r="757" spans="1:22" ht="15" customHeight="1">
      <c r="A757">
        <v>0</v>
      </c>
      <c r="B757" t="s">
        <v>926</v>
      </c>
      <c r="C757" t="s">
        <v>474</v>
      </c>
      <c r="D757" s="3">
        <v>105142000411</v>
      </c>
      <c r="E757" s="6" t="s">
        <v>474</v>
      </c>
      <c r="F757" s="3">
        <v>105142000411</v>
      </c>
      <c r="G757">
        <v>29</v>
      </c>
      <c r="H757">
        <v>0</v>
      </c>
      <c r="I757">
        <v>29</v>
      </c>
      <c r="J757">
        <v>26</v>
      </c>
      <c r="K757">
        <v>0</v>
      </c>
      <c r="L757">
        <v>0</v>
      </c>
      <c r="M757">
        <v>-3</v>
      </c>
      <c r="N757">
        <v>0</v>
      </c>
      <c r="O757">
        <v>0</v>
      </c>
      <c r="P757">
        <v>26</v>
      </c>
      <c r="Q757">
        <v>312000</v>
      </c>
      <c r="R757">
        <v>0</v>
      </c>
      <c r="S757">
        <v>0</v>
      </c>
      <c r="T757">
        <v>0</v>
      </c>
      <c r="U757">
        <v>0</v>
      </c>
      <c r="V757" s="28">
        <v>312000</v>
      </c>
    </row>
    <row r="758" spans="1:22" ht="15" customHeight="1">
      <c r="A758">
        <v>0</v>
      </c>
      <c r="B758" t="s">
        <v>926</v>
      </c>
      <c r="C758" t="s">
        <v>928</v>
      </c>
      <c r="D758" s="3">
        <v>205142000025</v>
      </c>
      <c r="E758" s="6" t="s">
        <v>928</v>
      </c>
      <c r="F758" s="3">
        <v>205142000025</v>
      </c>
      <c r="G758">
        <v>19</v>
      </c>
      <c r="H758">
        <v>0</v>
      </c>
      <c r="I758">
        <v>19</v>
      </c>
      <c r="J758">
        <v>14</v>
      </c>
      <c r="K758">
        <v>0</v>
      </c>
      <c r="L758">
        <v>0</v>
      </c>
      <c r="M758">
        <v>-5</v>
      </c>
      <c r="N758">
        <v>0</v>
      </c>
      <c r="O758">
        <v>0</v>
      </c>
      <c r="P758">
        <v>14</v>
      </c>
      <c r="Q758">
        <v>168000</v>
      </c>
      <c r="R758">
        <v>0</v>
      </c>
      <c r="S758">
        <v>0</v>
      </c>
      <c r="T758">
        <v>0</v>
      </c>
      <c r="U758">
        <v>0</v>
      </c>
      <c r="V758" s="28">
        <v>168000</v>
      </c>
    </row>
    <row r="759" spans="1:22" ht="15" customHeight="1">
      <c r="A759">
        <v>0</v>
      </c>
      <c r="B759" t="s">
        <v>926</v>
      </c>
      <c r="C759" t="s">
        <v>929</v>
      </c>
      <c r="D759" s="3">
        <v>205142000033</v>
      </c>
      <c r="E759" s="6" t="s">
        <v>929</v>
      </c>
      <c r="F759" s="3">
        <v>205142000033</v>
      </c>
      <c r="G759">
        <v>8</v>
      </c>
      <c r="H759">
        <v>0</v>
      </c>
      <c r="I759">
        <v>8</v>
      </c>
      <c r="J759">
        <v>8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8</v>
      </c>
      <c r="Q759">
        <v>96000</v>
      </c>
      <c r="R759">
        <v>0</v>
      </c>
      <c r="S759">
        <v>0</v>
      </c>
      <c r="T759">
        <v>0</v>
      </c>
      <c r="U759">
        <v>0</v>
      </c>
      <c r="V759" s="28">
        <v>96000</v>
      </c>
    </row>
    <row r="760" spans="1:22" ht="15" customHeight="1">
      <c r="A760">
        <v>0</v>
      </c>
      <c r="B760" t="s">
        <v>926</v>
      </c>
      <c r="C760" t="s">
        <v>328</v>
      </c>
      <c r="D760" s="3">
        <v>205142000041</v>
      </c>
      <c r="E760" s="6" t="s">
        <v>328</v>
      </c>
      <c r="F760" s="3">
        <v>205142000041</v>
      </c>
      <c r="G760">
        <v>5</v>
      </c>
      <c r="H760">
        <v>0</v>
      </c>
      <c r="I760">
        <v>5</v>
      </c>
      <c r="J760">
        <v>8</v>
      </c>
      <c r="K760">
        <v>0</v>
      </c>
      <c r="L760">
        <v>0</v>
      </c>
      <c r="M760">
        <v>3</v>
      </c>
      <c r="N760">
        <v>3</v>
      </c>
      <c r="O760">
        <v>135000</v>
      </c>
      <c r="P760">
        <v>5</v>
      </c>
      <c r="Q760">
        <v>60000</v>
      </c>
      <c r="R760">
        <v>0</v>
      </c>
      <c r="S760">
        <v>0</v>
      </c>
      <c r="T760">
        <v>0</v>
      </c>
      <c r="U760">
        <v>0</v>
      </c>
      <c r="V760" s="28">
        <v>195000</v>
      </c>
    </row>
    <row r="761" spans="1:22" ht="15" customHeight="1">
      <c r="A761">
        <v>0</v>
      </c>
      <c r="B761" t="s">
        <v>926</v>
      </c>
      <c r="C761" t="s">
        <v>512</v>
      </c>
      <c r="D761" s="3">
        <v>205142000068</v>
      </c>
      <c r="E761" s="6" t="s">
        <v>512</v>
      </c>
      <c r="F761" s="3">
        <v>205142000068</v>
      </c>
      <c r="G761">
        <v>19</v>
      </c>
      <c r="H761">
        <v>0</v>
      </c>
      <c r="I761">
        <v>19</v>
      </c>
      <c r="J761">
        <v>21</v>
      </c>
      <c r="K761">
        <v>0</v>
      </c>
      <c r="L761">
        <v>0</v>
      </c>
      <c r="M761">
        <v>2</v>
      </c>
      <c r="N761">
        <v>2</v>
      </c>
      <c r="O761">
        <v>90000</v>
      </c>
      <c r="P761">
        <v>19</v>
      </c>
      <c r="Q761">
        <v>228000</v>
      </c>
      <c r="R761">
        <v>0</v>
      </c>
      <c r="S761">
        <v>0</v>
      </c>
      <c r="T761">
        <v>0</v>
      </c>
      <c r="U761">
        <v>0</v>
      </c>
      <c r="V761" s="28">
        <v>318000</v>
      </c>
    </row>
    <row r="762" spans="1:22" ht="15" customHeight="1">
      <c r="A762">
        <v>0</v>
      </c>
      <c r="B762" t="s">
        <v>926</v>
      </c>
      <c r="C762" t="s">
        <v>930</v>
      </c>
      <c r="D762" s="3">
        <v>205142000076</v>
      </c>
      <c r="E762" s="6" t="s">
        <v>930</v>
      </c>
      <c r="F762" s="3">
        <v>205142000076</v>
      </c>
      <c r="G762">
        <v>8</v>
      </c>
      <c r="H762">
        <v>0</v>
      </c>
      <c r="I762">
        <v>8</v>
      </c>
      <c r="J762">
        <v>12</v>
      </c>
      <c r="K762">
        <v>0</v>
      </c>
      <c r="L762">
        <v>0</v>
      </c>
      <c r="M762">
        <v>4</v>
      </c>
      <c r="N762">
        <v>4</v>
      </c>
      <c r="O762">
        <v>180000</v>
      </c>
      <c r="P762">
        <v>8</v>
      </c>
      <c r="Q762">
        <v>96000</v>
      </c>
      <c r="R762">
        <v>0</v>
      </c>
      <c r="S762">
        <v>0</v>
      </c>
      <c r="T762">
        <v>0</v>
      </c>
      <c r="U762">
        <v>0</v>
      </c>
      <c r="V762" s="28">
        <v>276000</v>
      </c>
    </row>
    <row r="763" spans="1:22" ht="15" customHeight="1">
      <c r="A763">
        <v>0</v>
      </c>
      <c r="B763" t="s">
        <v>926</v>
      </c>
      <c r="C763" t="s">
        <v>931</v>
      </c>
      <c r="D763" s="3">
        <v>205142000092</v>
      </c>
      <c r="E763" s="6" t="s">
        <v>931</v>
      </c>
      <c r="F763" s="3">
        <v>205142000092</v>
      </c>
      <c r="G763">
        <v>16</v>
      </c>
      <c r="H763">
        <v>0</v>
      </c>
      <c r="I763">
        <v>16</v>
      </c>
      <c r="J763">
        <v>22</v>
      </c>
      <c r="K763">
        <v>0</v>
      </c>
      <c r="L763">
        <v>0</v>
      </c>
      <c r="M763">
        <v>6</v>
      </c>
      <c r="N763">
        <v>6</v>
      </c>
      <c r="O763">
        <v>270000</v>
      </c>
      <c r="P763">
        <v>16</v>
      </c>
      <c r="Q763">
        <v>192000</v>
      </c>
      <c r="R763">
        <v>0</v>
      </c>
      <c r="S763">
        <v>0</v>
      </c>
      <c r="T763">
        <v>0</v>
      </c>
      <c r="U763">
        <v>0</v>
      </c>
      <c r="V763" s="28">
        <v>462000</v>
      </c>
    </row>
    <row r="764" spans="1:22" ht="15" customHeight="1">
      <c r="A764">
        <v>0</v>
      </c>
      <c r="B764" t="s">
        <v>926</v>
      </c>
      <c r="C764" t="s">
        <v>932</v>
      </c>
      <c r="D764" s="3">
        <v>205142000106</v>
      </c>
      <c r="E764" s="6" t="s">
        <v>932</v>
      </c>
      <c r="F764" s="3">
        <v>205142000106</v>
      </c>
      <c r="G764">
        <v>12</v>
      </c>
      <c r="H764">
        <v>0</v>
      </c>
      <c r="I764">
        <v>12</v>
      </c>
      <c r="J764">
        <v>22</v>
      </c>
      <c r="K764">
        <v>0</v>
      </c>
      <c r="L764">
        <v>0</v>
      </c>
      <c r="M764">
        <v>10</v>
      </c>
      <c r="N764">
        <v>10</v>
      </c>
      <c r="O764">
        <v>450000</v>
      </c>
      <c r="P764">
        <v>12</v>
      </c>
      <c r="Q764">
        <v>144000</v>
      </c>
      <c r="R764">
        <v>0</v>
      </c>
      <c r="S764">
        <v>0</v>
      </c>
      <c r="T764">
        <v>0</v>
      </c>
      <c r="U764">
        <v>0</v>
      </c>
      <c r="V764" s="28">
        <v>594000</v>
      </c>
    </row>
    <row r="765" spans="1:22" ht="15" customHeight="1">
      <c r="A765">
        <v>0</v>
      </c>
      <c r="B765" t="s">
        <v>926</v>
      </c>
      <c r="C765" t="s">
        <v>933</v>
      </c>
      <c r="D765" s="3">
        <v>205142000114</v>
      </c>
      <c r="E765" s="6" t="s">
        <v>933</v>
      </c>
      <c r="F765" s="3">
        <v>205142000114</v>
      </c>
      <c r="G765">
        <v>8</v>
      </c>
      <c r="H765">
        <v>0</v>
      </c>
      <c r="I765">
        <v>8</v>
      </c>
      <c r="J765">
        <v>6</v>
      </c>
      <c r="K765">
        <v>0</v>
      </c>
      <c r="L765">
        <v>0</v>
      </c>
      <c r="M765">
        <v>-2</v>
      </c>
      <c r="N765">
        <v>0</v>
      </c>
      <c r="O765">
        <v>0</v>
      </c>
      <c r="P765">
        <v>6</v>
      </c>
      <c r="Q765">
        <v>72000</v>
      </c>
      <c r="R765">
        <v>0</v>
      </c>
      <c r="S765">
        <v>0</v>
      </c>
      <c r="T765">
        <v>0</v>
      </c>
      <c r="U765">
        <v>0</v>
      </c>
      <c r="V765" s="28">
        <v>72000</v>
      </c>
    </row>
    <row r="766" spans="1:22" ht="15" customHeight="1">
      <c r="A766">
        <v>0</v>
      </c>
      <c r="B766" t="s">
        <v>926</v>
      </c>
      <c r="C766" t="s">
        <v>934</v>
      </c>
      <c r="D766" s="3">
        <v>205142000122</v>
      </c>
      <c r="E766" s="6" t="s">
        <v>934</v>
      </c>
      <c r="F766" s="3">
        <v>205142000122</v>
      </c>
      <c r="G766">
        <v>10</v>
      </c>
      <c r="H766">
        <v>0</v>
      </c>
      <c r="I766">
        <v>10</v>
      </c>
      <c r="J766">
        <v>11</v>
      </c>
      <c r="K766">
        <v>0</v>
      </c>
      <c r="L766">
        <v>0</v>
      </c>
      <c r="M766">
        <v>1</v>
      </c>
      <c r="N766">
        <v>1</v>
      </c>
      <c r="O766">
        <v>45000</v>
      </c>
      <c r="P766">
        <v>10</v>
      </c>
      <c r="Q766">
        <v>120000</v>
      </c>
      <c r="R766">
        <v>0</v>
      </c>
      <c r="S766">
        <v>0</v>
      </c>
      <c r="T766">
        <v>0</v>
      </c>
      <c r="U766">
        <v>0</v>
      </c>
      <c r="V766" s="28">
        <v>165000</v>
      </c>
    </row>
    <row r="767" spans="1:22" ht="15" customHeight="1">
      <c r="A767">
        <v>0</v>
      </c>
      <c r="B767" t="s">
        <v>926</v>
      </c>
      <c r="C767" t="s">
        <v>515</v>
      </c>
      <c r="D767" s="3">
        <v>205142000211</v>
      </c>
      <c r="E767" s="6" t="s">
        <v>515</v>
      </c>
      <c r="F767" s="3">
        <v>205142000211</v>
      </c>
      <c r="G767">
        <v>7</v>
      </c>
      <c r="H767">
        <v>0</v>
      </c>
      <c r="I767">
        <v>7</v>
      </c>
      <c r="J767">
        <v>11</v>
      </c>
      <c r="K767">
        <v>0</v>
      </c>
      <c r="L767">
        <v>0</v>
      </c>
      <c r="M767">
        <v>4</v>
      </c>
      <c r="N767">
        <v>4</v>
      </c>
      <c r="O767">
        <v>180000</v>
      </c>
      <c r="P767">
        <v>7</v>
      </c>
      <c r="Q767">
        <v>84000</v>
      </c>
      <c r="R767">
        <v>0</v>
      </c>
      <c r="S767">
        <v>0</v>
      </c>
      <c r="T767">
        <v>0</v>
      </c>
      <c r="U767">
        <v>0</v>
      </c>
      <c r="V767" s="28">
        <v>264000</v>
      </c>
    </row>
    <row r="768" spans="1:22" ht="15" customHeight="1">
      <c r="A768">
        <v>0</v>
      </c>
      <c r="B768" t="s">
        <v>926</v>
      </c>
      <c r="C768" t="s">
        <v>935</v>
      </c>
      <c r="D768" s="3">
        <v>205142000238</v>
      </c>
      <c r="E768" s="6" t="s">
        <v>935</v>
      </c>
      <c r="F768" s="3">
        <v>205142000238</v>
      </c>
      <c r="G768">
        <v>14</v>
      </c>
      <c r="H768">
        <v>0</v>
      </c>
      <c r="I768">
        <v>14</v>
      </c>
      <c r="J768">
        <v>15</v>
      </c>
      <c r="K768">
        <v>0</v>
      </c>
      <c r="L768">
        <v>0</v>
      </c>
      <c r="M768">
        <v>1</v>
      </c>
      <c r="N768">
        <v>1</v>
      </c>
      <c r="O768">
        <v>45000</v>
      </c>
      <c r="P768">
        <v>14</v>
      </c>
      <c r="Q768">
        <v>168000</v>
      </c>
      <c r="R768">
        <v>0</v>
      </c>
      <c r="S768">
        <v>0</v>
      </c>
      <c r="T768">
        <v>0</v>
      </c>
      <c r="U768">
        <v>0</v>
      </c>
      <c r="V768" s="28">
        <v>213000</v>
      </c>
    </row>
    <row r="769" spans="1:22" ht="15" customHeight="1">
      <c r="A769">
        <v>0</v>
      </c>
      <c r="B769" t="s">
        <v>926</v>
      </c>
      <c r="C769" t="s">
        <v>936</v>
      </c>
      <c r="D769" s="3">
        <v>205142000271</v>
      </c>
      <c r="E769" s="6" t="s">
        <v>936</v>
      </c>
      <c r="F769" s="3">
        <v>205142000271</v>
      </c>
      <c r="G769">
        <v>34</v>
      </c>
      <c r="H769">
        <v>0</v>
      </c>
      <c r="I769">
        <v>34</v>
      </c>
      <c r="J769">
        <v>29</v>
      </c>
      <c r="K769">
        <v>0</v>
      </c>
      <c r="L769">
        <v>0</v>
      </c>
      <c r="M769">
        <v>-5</v>
      </c>
      <c r="N769">
        <v>0</v>
      </c>
      <c r="O769">
        <v>0</v>
      </c>
      <c r="P769">
        <v>29</v>
      </c>
      <c r="Q769">
        <v>348000</v>
      </c>
      <c r="R769">
        <v>0</v>
      </c>
      <c r="S769">
        <v>0</v>
      </c>
      <c r="T769">
        <v>0</v>
      </c>
      <c r="U769">
        <v>0</v>
      </c>
      <c r="V769" s="28">
        <v>348000</v>
      </c>
    </row>
    <row r="770" spans="1:22" ht="15" customHeight="1">
      <c r="A770">
        <v>0</v>
      </c>
      <c r="B770" t="s">
        <v>926</v>
      </c>
      <c r="C770" t="s">
        <v>937</v>
      </c>
      <c r="D770" s="3">
        <v>205142000289</v>
      </c>
      <c r="E770" s="6" t="s">
        <v>937</v>
      </c>
      <c r="F770" s="3">
        <v>205142000289</v>
      </c>
      <c r="G770">
        <v>9</v>
      </c>
      <c r="H770">
        <v>0</v>
      </c>
      <c r="I770">
        <v>9</v>
      </c>
      <c r="J770">
        <v>14</v>
      </c>
      <c r="K770">
        <v>0</v>
      </c>
      <c r="L770">
        <v>0</v>
      </c>
      <c r="M770">
        <v>5</v>
      </c>
      <c r="N770">
        <v>5</v>
      </c>
      <c r="O770">
        <v>225000</v>
      </c>
      <c r="P770">
        <v>9</v>
      </c>
      <c r="Q770">
        <v>108000</v>
      </c>
      <c r="R770">
        <v>0</v>
      </c>
      <c r="S770">
        <v>0</v>
      </c>
      <c r="T770">
        <v>0</v>
      </c>
      <c r="U770">
        <v>0</v>
      </c>
      <c r="V770" s="28">
        <v>333000</v>
      </c>
    </row>
    <row r="771" spans="1:22" ht="15" customHeight="1">
      <c r="A771">
        <v>0</v>
      </c>
      <c r="B771" t="s">
        <v>926</v>
      </c>
      <c r="C771" t="s">
        <v>938</v>
      </c>
      <c r="D771" s="3">
        <v>205142000301</v>
      </c>
      <c r="E771" s="6" t="s">
        <v>938</v>
      </c>
      <c r="F771" s="3">
        <v>205142000301</v>
      </c>
      <c r="G771">
        <v>6</v>
      </c>
      <c r="H771">
        <v>0</v>
      </c>
      <c r="I771">
        <v>6</v>
      </c>
      <c r="J771">
        <v>9</v>
      </c>
      <c r="K771">
        <v>0</v>
      </c>
      <c r="L771">
        <v>0</v>
      </c>
      <c r="M771">
        <v>3</v>
      </c>
      <c r="N771">
        <v>3</v>
      </c>
      <c r="O771">
        <v>135000</v>
      </c>
      <c r="P771">
        <v>6</v>
      </c>
      <c r="Q771">
        <v>72000</v>
      </c>
      <c r="R771">
        <v>0</v>
      </c>
      <c r="S771">
        <v>0</v>
      </c>
      <c r="T771">
        <v>0</v>
      </c>
      <c r="U771">
        <v>0</v>
      </c>
      <c r="V771" s="28">
        <v>207000</v>
      </c>
    </row>
    <row r="772" spans="1:22" s="19" customFormat="1" ht="15">
      <c r="A772" s="42" t="s">
        <v>22</v>
      </c>
      <c r="B772" s="42"/>
      <c r="C772" s="42"/>
      <c r="D772" s="42"/>
      <c r="E772" s="42"/>
      <c r="F772" s="18"/>
      <c r="G772" s="19">
        <v>714</v>
      </c>
      <c r="H772" s="19">
        <v>87</v>
      </c>
      <c r="I772" s="19">
        <v>801</v>
      </c>
      <c r="J772" s="19">
        <v>797</v>
      </c>
      <c r="K772" s="19">
        <v>107</v>
      </c>
      <c r="L772" s="19">
        <v>0</v>
      </c>
      <c r="M772" s="19">
        <v>83</v>
      </c>
      <c r="N772" s="19">
        <v>98</v>
      </c>
      <c r="O772" s="19">
        <v>4410000</v>
      </c>
      <c r="P772" s="19">
        <v>699</v>
      </c>
      <c r="Q772" s="19">
        <v>8388000</v>
      </c>
      <c r="R772" s="19">
        <v>20</v>
      </c>
      <c r="S772" s="19">
        <v>20</v>
      </c>
      <c r="T772" s="19">
        <v>1220000</v>
      </c>
      <c r="U772" s="19">
        <v>0</v>
      </c>
      <c r="V772" s="28">
        <v>14018000</v>
      </c>
    </row>
    <row r="773" spans="1:22" ht="15" customHeight="1">
      <c r="A773">
        <v>145</v>
      </c>
      <c r="B773" t="s">
        <v>113</v>
      </c>
      <c r="C773" t="s">
        <v>939</v>
      </c>
      <c r="D773" s="3">
        <v>105145000145</v>
      </c>
      <c r="E773" t="s">
        <v>940</v>
      </c>
      <c r="F773" s="3">
        <v>105145000145</v>
      </c>
      <c r="G773">
        <v>139</v>
      </c>
      <c r="H773">
        <v>57</v>
      </c>
      <c r="I773">
        <v>196</v>
      </c>
      <c r="J773">
        <v>194</v>
      </c>
      <c r="K773">
        <v>107</v>
      </c>
      <c r="L773">
        <v>0</v>
      </c>
      <c r="M773">
        <v>55</v>
      </c>
      <c r="N773">
        <v>55</v>
      </c>
      <c r="O773">
        <v>2475000</v>
      </c>
      <c r="P773">
        <v>139</v>
      </c>
      <c r="Q773">
        <v>1668000</v>
      </c>
      <c r="R773">
        <v>50</v>
      </c>
      <c r="S773">
        <v>50</v>
      </c>
      <c r="T773">
        <v>3050000</v>
      </c>
      <c r="U773">
        <v>0</v>
      </c>
      <c r="V773" s="28">
        <v>7193000</v>
      </c>
    </row>
    <row r="774" spans="1:22" ht="15" customHeight="1">
      <c r="A774">
        <v>0</v>
      </c>
      <c r="B774" t="s">
        <v>113</v>
      </c>
      <c r="C774" t="s">
        <v>939</v>
      </c>
      <c r="D774" s="3">
        <v>0</v>
      </c>
      <c r="E774" t="s">
        <v>941</v>
      </c>
      <c r="F774" s="3">
        <v>105145000153</v>
      </c>
      <c r="G774">
        <v>170</v>
      </c>
      <c r="H774">
        <v>0</v>
      </c>
      <c r="I774">
        <v>170</v>
      </c>
      <c r="J774">
        <v>233</v>
      </c>
      <c r="K774">
        <v>0</v>
      </c>
      <c r="L774">
        <v>0</v>
      </c>
      <c r="M774">
        <v>63</v>
      </c>
      <c r="N774">
        <v>63</v>
      </c>
      <c r="O774">
        <v>2835000</v>
      </c>
      <c r="P774">
        <v>170</v>
      </c>
      <c r="Q774">
        <v>2040000</v>
      </c>
      <c r="R774">
        <v>0</v>
      </c>
      <c r="S774">
        <v>0</v>
      </c>
      <c r="T774">
        <v>0</v>
      </c>
      <c r="U774">
        <v>0</v>
      </c>
      <c r="V774" s="28">
        <v>4875000</v>
      </c>
    </row>
    <row r="775" spans="1:22" ht="15" customHeight="1">
      <c r="A775">
        <v>0</v>
      </c>
      <c r="B775" t="s">
        <v>113</v>
      </c>
      <c r="C775" t="s">
        <v>942</v>
      </c>
      <c r="D775" s="3">
        <v>205145000042</v>
      </c>
      <c r="E775" t="s">
        <v>942</v>
      </c>
      <c r="F775" s="3">
        <v>205145000042</v>
      </c>
      <c r="G775">
        <v>10</v>
      </c>
      <c r="H775">
        <v>0</v>
      </c>
      <c r="I775">
        <v>10</v>
      </c>
      <c r="J775">
        <v>16</v>
      </c>
      <c r="K775">
        <v>0</v>
      </c>
      <c r="L775">
        <v>0</v>
      </c>
      <c r="M775">
        <v>6</v>
      </c>
      <c r="N775">
        <v>6</v>
      </c>
      <c r="O775">
        <v>270000</v>
      </c>
      <c r="P775">
        <v>10</v>
      </c>
      <c r="Q775">
        <v>120000</v>
      </c>
      <c r="R775">
        <v>0</v>
      </c>
      <c r="S775">
        <v>0</v>
      </c>
      <c r="T775">
        <v>0</v>
      </c>
      <c r="U775">
        <v>0</v>
      </c>
      <c r="V775" s="28">
        <v>390000</v>
      </c>
    </row>
    <row r="776" spans="1:22" ht="15" customHeight="1">
      <c r="A776">
        <v>0</v>
      </c>
      <c r="B776" t="s">
        <v>113</v>
      </c>
      <c r="C776" t="s">
        <v>943</v>
      </c>
      <c r="D776" s="3">
        <v>205145000069</v>
      </c>
      <c r="E776" t="s">
        <v>943</v>
      </c>
      <c r="F776" s="3">
        <v>205145000069</v>
      </c>
      <c r="G776">
        <v>19</v>
      </c>
      <c r="H776">
        <v>0</v>
      </c>
      <c r="I776">
        <v>19</v>
      </c>
      <c r="J776">
        <v>21</v>
      </c>
      <c r="K776">
        <v>0</v>
      </c>
      <c r="L776">
        <v>0</v>
      </c>
      <c r="M776">
        <v>2</v>
      </c>
      <c r="N776">
        <v>2</v>
      </c>
      <c r="O776">
        <v>90000</v>
      </c>
      <c r="P776">
        <v>19</v>
      </c>
      <c r="Q776">
        <v>228000</v>
      </c>
      <c r="R776">
        <v>0</v>
      </c>
      <c r="S776">
        <v>0</v>
      </c>
      <c r="T776">
        <v>0</v>
      </c>
      <c r="U776">
        <v>0</v>
      </c>
      <c r="V776" s="28">
        <v>318000</v>
      </c>
    </row>
    <row r="777" spans="1:22" ht="15" customHeight="1">
      <c r="A777">
        <v>0</v>
      </c>
      <c r="B777" t="s">
        <v>113</v>
      </c>
      <c r="C777" t="s">
        <v>944</v>
      </c>
      <c r="D777" s="3">
        <v>205145000093</v>
      </c>
      <c r="E777" t="s">
        <v>944</v>
      </c>
      <c r="F777" s="3">
        <v>205145000093</v>
      </c>
      <c r="G777">
        <v>11</v>
      </c>
      <c r="H777">
        <v>0</v>
      </c>
      <c r="I777">
        <v>11</v>
      </c>
      <c r="J777">
        <v>12</v>
      </c>
      <c r="K777">
        <v>0</v>
      </c>
      <c r="L777">
        <v>0</v>
      </c>
      <c r="M777">
        <v>1</v>
      </c>
      <c r="N777">
        <v>1</v>
      </c>
      <c r="O777">
        <v>45000</v>
      </c>
      <c r="P777">
        <v>11</v>
      </c>
      <c r="Q777">
        <v>132000</v>
      </c>
      <c r="R777">
        <v>0</v>
      </c>
      <c r="S777">
        <v>0</v>
      </c>
      <c r="T777">
        <v>0</v>
      </c>
      <c r="U777">
        <v>0</v>
      </c>
      <c r="V777" s="28">
        <v>177000</v>
      </c>
    </row>
    <row r="778" spans="1:22" ht="15" customHeight="1">
      <c r="A778">
        <v>0</v>
      </c>
      <c r="B778" t="s">
        <v>113</v>
      </c>
      <c r="C778" t="s">
        <v>945</v>
      </c>
      <c r="D778" s="3">
        <v>205145000140</v>
      </c>
      <c r="E778" t="s">
        <v>945</v>
      </c>
      <c r="F778" s="3">
        <v>205145000140</v>
      </c>
      <c r="G778">
        <v>129</v>
      </c>
      <c r="H778">
        <v>37</v>
      </c>
      <c r="I778">
        <v>166</v>
      </c>
      <c r="J778">
        <v>139</v>
      </c>
      <c r="K778">
        <v>25</v>
      </c>
      <c r="L778">
        <v>0</v>
      </c>
      <c r="M778">
        <v>10</v>
      </c>
      <c r="N778">
        <v>10</v>
      </c>
      <c r="O778">
        <v>450000</v>
      </c>
      <c r="P778">
        <v>129</v>
      </c>
      <c r="Q778">
        <v>1548000</v>
      </c>
      <c r="R778">
        <v>-12</v>
      </c>
      <c r="S778">
        <v>0</v>
      </c>
      <c r="T778">
        <v>0</v>
      </c>
      <c r="U778">
        <v>0</v>
      </c>
      <c r="V778" s="28">
        <v>1998000</v>
      </c>
    </row>
    <row r="779" spans="1:22" ht="15" customHeight="1">
      <c r="A779">
        <v>0</v>
      </c>
      <c r="B779" t="s">
        <v>113</v>
      </c>
      <c r="C779" t="s">
        <v>946</v>
      </c>
      <c r="D779" s="3">
        <v>205145000166</v>
      </c>
      <c r="E779" t="s">
        <v>946</v>
      </c>
      <c r="F779" s="3">
        <v>205145000166</v>
      </c>
      <c r="G779">
        <v>11</v>
      </c>
      <c r="H779">
        <v>0</v>
      </c>
      <c r="I779">
        <v>11</v>
      </c>
      <c r="J779">
        <v>6</v>
      </c>
      <c r="K779">
        <v>0</v>
      </c>
      <c r="L779">
        <v>0</v>
      </c>
      <c r="M779">
        <v>-5</v>
      </c>
      <c r="N779">
        <v>0</v>
      </c>
      <c r="O779">
        <v>0</v>
      </c>
      <c r="P779">
        <v>6</v>
      </c>
      <c r="Q779">
        <v>72000</v>
      </c>
      <c r="R779">
        <v>0</v>
      </c>
      <c r="S779">
        <v>0</v>
      </c>
      <c r="T779">
        <v>0</v>
      </c>
      <c r="U779">
        <v>0</v>
      </c>
      <c r="V779" s="28">
        <v>72000</v>
      </c>
    </row>
    <row r="780" spans="1:22" ht="15" customHeight="1">
      <c r="A780">
        <v>0</v>
      </c>
      <c r="B780" t="s">
        <v>113</v>
      </c>
      <c r="C780" t="s">
        <v>947</v>
      </c>
      <c r="D780" s="3">
        <v>205145000174</v>
      </c>
      <c r="E780" t="s">
        <v>947</v>
      </c>
      <c r="F780" s="3">
        <v>205145000174</v>
      </c>
      <c r="G780">
        <v>10</v>
      </c>
      <c r="H780">
        <v>0</v>
      </c>
      <c r="I780">
        <v>10</v>
      </c>
      <c r="J780">
        <v>16</v>
      </c>
      <c r="K780">
        <v>0</v>
      </c>
      <c r="L780">
        <v>0</v>
      </c>
      <c r="M780">
        <v>6</v>
      </c>
      <c r="N780">
        <v>6</v>
      </c>
      <c r="O780">
        <v>270000</v>
      </c>
      <c r="P780">
        <v>10</v>
      </c>
      <c r="Q780">
        <v>120000</v>
      </c>
      <c r="R780">
        <v>0</v>
      </c>
      <c r="S780">
        <v>0</v>
      </c>
      <c r="T780">
        <v>0</v>
      </c>
      <c r="U780">
        <v>0</v>
      </c>
      <c r="V780" s="28">
        <v>390000</v>
      </c>
    </row>
    <row r="781" spans="1:22" ht="15" customHeight="1">
      <c r="A781">
        <v>0</v>
      </c>
      <c r="B781" t="s">
        <v>113</v>
      </c>
      <c r="C781" t="s">
        <v>948</v>
      </c>
      <c r="D781" s="3">
        <v>205145000204</v>
      </c>
      <c r="E781" t="s">
        <v>948</v>
      </c>
      <c r="F781" s="3">
        <v>205145000204</v>
      </c>
      <c r="G781">
        <v>35</v>
      </c>
      <c r="H781">
        <v>0</v>
      </c>
      <c r="I781">
        <v>35</v>
      </c>
      <c r="J781">
        <v>40</v>
      </c>
      <c r="K781">
        <v>0</v>
      </c>
      <c r="L781">
        <v>0</v>
      </c>
      <c r="M781">
        <v>5</v>
      </c>
      <c r="N781">
        <v>5</v>
      </c>
      <c r="O781">
        <v>225000</v>
      </c>
      <c r="P781">
        <v>35</v>
      </c>
      <c r="Q781">
        <v>420000</v>
      </c>
      <c r="R781">
        <v>0</v>
      </c>
      <c r="S781">
        <v>0</v>
      </c>
      <c r="T781">
        <v>0</v>
      </c>
      <c r="U781">
        <v>0</v>
      </c>
      <c r="V781" s="28">
        <v>645000</v>
      </c>
    </row>
    <row r="782" spans="1:22" ht="15" customHeight="1">
      <c r="A782">
        <v>0</v>
      </c>
      <c r="B782" t="s">
        <v>113</v>
      </c>
      <c r="C782" t="s">
        <v>949</v>
      </c>
      <c r="D782" s="3">
        <v>205145000212</v>
      </c>
      <c r="E782" t="s">
        <v>949</v>
      </c>
      <c r="F782" s="3">
        <v>205145000212</v>
      </c>
      <c r="G782">
        <v>24</v>
      </c>
      <c r="H782">
        <v>0</v>
      </c>
      <c r="I782">
        <v>24</v>
      </c>
      <c r="J782">
        <v>36</v>
      </c>
      <c r="K782">
        <v>0</v>
      </c>
      <c r="L782">
        <v>0</v>
      </c>
      <c r="M782">
        <v>12</v>
      </c>
      <c r="N782">
        <v>12</v>
      </c>
      <c r="O782">
        <v>540000</v>
      </c>
      <c r="P782">
        <v>24</v>
      </c>
      <c r="Q782">
        <v>288000</v>
      </c>
      <c r="R782">
        <v>0</v>
      </c>
      <c r="S782">
        <v>0</v>
      </c>
      <c r="T782">
        <v>0</v>
      </c>
      <c r="U782">
        <v>0</v>
      </c>
      <c r="V782" s="28">
        <v>828000</v>
      </c>
    </row>
    <row r="783" spans="1:22" ht="15" customHeight="1">
      <c r="A783">
        <v>0</v>
      </c>
      <c r="B783" t="s">
        <v>113</v>
      </c>
      <c r="C783" t="s">
        <v>950</v>
      </c>
      <c r="D783" s="3">
        <v>205145000221</v>
      </c>
      <c r="E783" t="s">
        <v>950</v>
      </c>
      <c r="F783" s="3">
        <v>205145000221</v>
      </c>
      <c r="G783">
        <v>3</v>
      </c>
      <c r="H783">
        <v>0</v>
      </c>
      <c r="I783">
        <v>3</v>
      </c>
      <c r="J783">
        <v>7</v>
      </c>
      <c r="K783">
        <v>0</v>
      </c>
      <c r="L783">
        <v>0</v>
      </c>
      <c r="M783">
        <v>4</v>
      </c>
      <c r="N783">
        <v>4</v>
      </c>
      <c r="O783">
        <v>180000</v>
      </c>
      <c r="P783">
        <v>3</v>
      </c>
      <c r="Q783">
        <v>36000</v>
      </c>
      <c r="R783">
        <v>0</v>
      </c>
      <c r="S783">
        <v>0</v>
      </c>
      <c r="T783">
        <v>0</v>
      </c>
      <c r="U783">
        <v>0</v>
      </c>
      <c r="V783" s="28">
        <v>216000</v>
      </c>
    </row>
    <row r="784" spans="1:22" ht="15" customHeight="1">
      <c r="A784">
        <v>0</v>
      </c>
      <c r="B784" t="s">
        <v>113</v>
      </c>
      <c r="C784" t="s">
        <v>951</v>
      </c>
      <c r="D784" s="3">
        <v>205145000239</v>
      </c>
      <c r="E784" t="s">
        <v>951</v>
      </c>
      <c r="F784" s="3">
        <v>205145000239</v>
      </c>
      <c r="G784">
        <v>10</v>
      </c>
      <c r="H784">
        <v>0</v>
      </c>
      <c r="I784">
        <v>10</v>
      </c>
      <c r="J784">
        <v>13</v>
      </c>
      <c r="K784">
        <v>0</v>
      </c>
      <c r="L784">
        <v>0</v>
      </c>
      <c r="M784">
        <v>3</v>
      </c>
      <c r="N784">
        <v>3</v>
      </c>
      <c r="O784">
        <v>135000</v>
      </c>
      <c r="P784">
        <v>10</v>
      </c>
      <c r="Q784">
        <v>120000</v>
      </c>
      <c r="R784">
        <v>0</v>
      </c>
      <c r="S784">
        <v>0</v>
      </c>
      <c r="T784">
        <v>0</v>
      </c>
      <c r="U784">
        <v>0</v>
      </c>
      <c r="V784" s="28">
        <v>255000</v>
      </c>
    </row>
    <row r="785" spans="1:22" ht="15" customHeight="1">
      <c r="A785">
        <v>0</v>
      </c>
      <c r="B785" t="s">
        <v>113</v>
      </c>
      <c r="C785" t="s">
        <v>677</v>
      </c>
      <c r="D785" s="3">
        <v>205145000255</v>
      </c>
      <c r="E785" t="s">
        <v>677</v>
      </c>
      <c r="F785" s="3">
        <v>205145000255</v>
      </c>
      <c r="G785">
        <v>21</v>
      </c>
      <c r="H785">
        <v>0</v>
      </c>
      <c r="I785">
        <v>21</v>
      </c>
      <c r="J785">
        <v>19</v>
      </c>
      <c r="K785">
        <v>0</v>
      </c>
      <c r="L785">
        <v>0</v>
      </c>
      <c r="M785">
        <v>-2</v>
      </c>
      <c r="N785">
        <v>0</v>
      </c>
      <c r="O785">
        <v>0</v>
      </c>
      <c r="P785">
        <v>19</v>
      </c>
      <c r="Q785">
        <v>228000</v>
      </c>
      <c r="R785">
        <v>0</v>
      </c>
      <c r="S785">
        <v>0</v>
      </c>
      <c r="T785">
        <v>0</v>
      </c>
      <c r="U785">
        <v>0</v>
      </c>
      <c r="V785" s="28">
        <v>228000</v>
      </c>
    </row>
    <row r="786" spans="1:22" ht="15" customHeight="1">
      <c r="A786">
        <v>0</v>
      </c>
      <c r="B786" t="s">
        <v>113</v>
      </c>
      <c r="C786" t="s">
        <v>952</v>
      </c>
      <c r="D786" s="3">
        <v>205145000263</v>
      </c>
      <c r="E786" t="s">
        <v>952</v>
      </c>
      <c r="F786" s="3">
        <v>205145000263</v>
      </c>
      <c r="G786">
        <v>10</v>
      </c>
      <c r="H786">
        <v>0</v>
      </c>
      <c r="I786">
        <v>10</v>
      </c>
      <c r="J786">
        <v>21</v>
      </c>
      <c r="K786">
        <v>0</v>
      </c>
      <c r="L786">
        <v>0</v>
      </c>
      <c r="M786">
        <v>11</v>
      </c>
      <c r="N786">
        <v>11</v>
      </c>
      <c r="O786">
        <v>495000</v>
      </c>
      <c r="P786">
        <v>10</v>
      </c>
      <c r="Q786">
        <v>120000</v>
      </c>
      <c r="R786">
        <v>0</v>
      </c>
      <c r="S786">
        <v>0</v>
      </c>
      <c r="T786">
        <v>0</v>
      </c>
      <c r="U786">
        <v>0</v>
      </c>
      <c r="V786" s="28">
        <v>615000</v>
      </c>
    </row>
    <row r="787" spans="1:22" ht="15" customHeight="1">
      <c r="A787">
        <v>0</v>
      </c>
      <c r="B787" t="s">
        <v>113</v>
      </c>
      <c r="C787" t="s">
        <v>953</v>
      </c>
      <c r="D787" s="3">
        <v>205145000298</v>
      </c>
      <c r="E787" t="s">
        <v>954</v>
      </c>
      <c r="F787" s="3">
        <v>205145000298</v>
      </c>
      <c r="G787">
        <v>17</v>
      </c>
      <c r="H787">
        <v>0</v>
      </c>
      <c r="I787">
        <v>17</v>
      </c>
      <c r="J787">
        <v>21</v>
      </c>
      <c r="K787">
        <v>0</v>
      </c>
      <c r="L787">
        <v>0</v>
      </c>
      <c r="M787">
        <v>4</v>
      </c>
      <c r="N787">
        <v>4</v>
      </c>
      <c r="O787">
        <v>180000</v>
      </c>
      <c r="P787">
        <v>17</v>
      </c>
      <c r="Q787">
        <v>204000</v>
      </c>
      <c r="R787">
        <v>0</v>
      </c>
      <c r="S787">
        <v>0</v>
      </c>
      <c r="T787">
        <v>0</v>
      </c>
      <c r="U787">
        <v>0</v>
      </c>
      <c r="V787" s="28">
        <v>384000</v>
      </c>
    </row>
    <row r="788" spans="1:22" ht="15" customHeight="1">
      <c r="A788">
        <v>0</v>
      </c>
      <c r="B788" t="s">
        <v>113</v>
      </c>
      <c r="C788" t="s">
        <v>955</v>
      </c>
      <c r="D788" s="3">
        <v>205145000344</v>
      </c>
      <c r="E788" t="s">
        <v>955</v>
      </c>
      <c r="F788" s="3">
        <v>205145000344</v>
      </c>
      <c r="G788">
        <v>23</v>
      </c>
      <c r="H788">
        <v>0</v>
      </c>
      <c r="I788">
        <v>23</v>
      </c>
      <c r="J788">
        <v>21</v>
      </c>
      <c r="K788">
        <v>0</v>
      </c>
      <c r="L788">
        <v>0</v>
      </c>
      <c r="M788">
        <v>-2</v>
      </c>
      <c r="N788">
        <v>0</v>
      </c>
      <c r="O788">
        <v>0</v>
      </c>
      <c r="P788">
        <v>21</v>
      </c>
      <c r="Q788">
        <v>252000</v>
      </c>
      <c r="R788">
        <v>0</v>
      </c>
      <c r="S788">
        <v>0</v>
      </c>
      <c r="T788">
        <v>0</v>
      </c>
      <c r="U788">
        <v>0</v>
      </c>
      <c r="V788" s="28">
        <v>252000</v>
      </c>
    </row>
    <row r="789" spans="1:22" ht="15" customHeight="1">
      <c r="A789">
        <v>0</v>
      </c>
      <c r="B789" t="s">
        <v>113</v>
      </c>
      <c r="C789" t="s">
        <v>956</v>
      </c>
      <c r="D789" s="3">
        <v>205145000395</v>
      </c>
      <c r="E789" t="s">
        <v>956</v>
      </c>
      <c r="F789" s="3">
        <v>205145000395</v>
      </c>
      <c r="G789">
        <v>11</v>
      </c>
      <c r="H789">
        <v>0</v>
      </c>
      <c r="I789">
        <v>11</v>
      </c>
      <c r="J789">
        <v>19</v>
      </c>
      <c r="K789">
        <v>0</v>
      </c>
      <c r="L789">
        <v>0</v>
      </c>
      <c r="M789">
        <v>8</v>
      </c>
      <c r="N789">
        <v>8</v>
      </c>
      <c r="O789">
        <v>360000</v>
      </c>
      <c r="P789">
        <v>11</v>
      </c>
      <c r="Q789">
        <v>132000</v>
      </c>
      <c r="R789">
        <v>0</v>
      </c>
      <c r="S789">
        <v>0</v>
      </c>
      <c r="T789">
        <v>0</v>
      </c>
      <c r="U789">
        <v>0</v>
      </c>
      <c r="V789" s="28">
        <v>492000</v>
      </c>
    </row>
    <row r="790" spans="1:22" ht="15" customHeight="1">
      <c r="A790">
        <v>0</v>
      </c>
      <c r="B790" t="s">
        <v>113</v>
      </c>
      <c r="C790" t="s">
        <v>957</v>
      </c>
      <c r="D790" s="3">
        <v>205145000492</v>
      </c>
      <c r="E790" t="s">
        <v>957</v>
      </c>
      <c r="F790" s="3">
        <v>205145000492</v>
      </c>
      <c r="G790">
        <v>9</v>
      </c>
      <c r="H790">
        <v>0</v>
      </c>
      <c r="I790">
        <v>9</v>
      </c>
      <c r="J790">
        <v>12</v>
      </c>
      <c r="K790">
        <v>0</v>
      </c>
      <c r="L790">
        <v>0</v>
      </c>
      <c r="M790">
        <v>3</v>
      </c>
      <c r="N790">
        <v>3</v>
      </c>
      <c r="O790">
        <v>135000</v>
      </c>
      <c r="P790">
        <v>9</v>
      </c>
      <c r="Q790">
        <v>108000</v>
      </c>
      <c r="R790">
        <v>0</v>
      </c>
      <c r="S790">
        <v>0</v>
      </c>
      <c r="T790">
        <v>0</v>
      </c>
      <c r="U790">
        <v>0</v>
      </c>
      <c r="V790" s="28">
        <v>243000</v>
      </c>
    </row>
    <row r="791" spans="1:22" ht="15" customHeight="1">
      <c r="A791">
        <v>0</v>
      </c>
      <c r="B791" t="s">
        <v>113</v>
      </c>
      <c r="C791" t="s">
        <v>958</v>
      </c>
      <c r="D791" s="3">
        <v>205145000522</v>
      </c>
      <c r="E791" t="s">
        <v>958</v>
      </c>
      <c r="F791" s="3">
        <v>205145000522</v>
      </c>
      <c r="G791">
        <v>17</v>
      </c>
      <c r="H791">
        <v>0</v>
      </c>
      <c r="I791">
        <v>17</v>
      </c>
      <c r="J791">
        <v>18</v>
      </c>
      <c r="K791">
        <v>0</v>
      </c>
      <c r="L791">
        <v>0</v>
      </c>
      <c r="M791">
        <v>1</v>
      </c>
      <c r="N791">
        <v>1</v>
      </c>
      <c r="O791">
        <v>45000</v>
      </c>
      <c r="P791">
        <v>17</v>
      </c>
      <c r="Q791">
        <v>204000</v>
      </c>
      <c r="R791">
        <v>0</v>
      </c>
      <c r="S791">
        <v>0</v>
      </c>
      <c r="T791">
        <v>0</v>
      </c>
      <c r="U791">
        <v>0</v>
      </c>
      <c r="V791" s="28">
        <v>249000</v>
      </c>
    </row>
    <row r="792" spans="1:22" ht="15" customHeight="1">
      <c r="A792">
        <v>0</v>
      </c>
      <c r="B792" t="s">
        <v>113</v>
      </c>
      <c r="C792" t="s">
        <v>517</v>
      </c>
      <c r="D792" s="3">
        <v>205145000531</v>
      </c>
      <c r="E792" t="s">
        <v>517</v>
      </c>
      <c r="F792" s="3">
        <v>205145000531</v>
      </c>
      <c r="G792">
        <v>10</v>
      </c>
      <c r="H792">
        <v>0</v>
      </c>
      <c r="I792">
        <v>10</v>
      </c>
      <c r="J792">
        <v>15</v>
      </c>
      <c r="K792">
        <v>0</v>
      </c>
      <c r="L792">
        <v>0</v>
      </c>
      <c r="M792">
        <v>5</v>
      </c>
      <c r="N792">
        <v>5</v>
      </c>
      <c r="O792">
        <v>225000</v>
      </c>
      <c r="P792">
        <v>10</v>
      </c>
      <c r="Q792">
        <v>120000</v>
      </c>
      <c r="R792">
        <v>0</v>
      </c>
      <c r="S792">
        <v>0</v>
      </c>
      <c r="T792">
        <v>0</v>
      </c>
      <c r="U792">
        <v>0</v>
      </c>
      <c r="V792" s="28">
        <v>345000</v>
      </c>
    </row>
    <row r="793" spans="1:22" ht="15" customHeight="1">
      <c r="A793">
        <v>0</v>
      </c>
      <c r="B793" t="s">
        <v>113</v>
      </c>
      <c r="C793" t="s">
        <v>959</v>
      </c>
      <c r="D793" s="3">
        <v>205145000549</v>
      </c>
      <c r="E793" t="s">
        <v>959</v>
      </c>
      <c r="F793" s="3">
        <v>205145000549</v>
      </c>
      <c r="G793">
        <v>2</v>
      </c>
      <c r="H793">
        <v>0</v>
      </c>
      <c r="I793">
        <v>2</v>
      </c>
      <c r="J793">
        <v>6</v>
      </c>
      <c r="K793">
        <v>0</v>
      </c>
      <c r="L793">
        <v>0</v>
      </c>
      <c r="M793">
        <v>4</v>
      </c>
      <c r="N793">
        <v>4</v>
      </c>
      <c r="O793">
        <v>180000</v>
      </c>
      <c r="P793">
        <v>2</v>
      </c>
      <c r="Q793">
        <v>24000</v>
      </c>
      <c r="R793">
        <v>0</v>
      </c>
      <c r="S793">
        <v>0</v>
      </c>
      <c r="T793">
        <v>0</v>
      </c>
      <c r="U793">
        <v>0</v>
      </c>
      <c r="V793" s="28">
        <v>204000</v>
      </c>
    </row>
    <row r="794" spans="1:22" s="19" customFormat="1" ht="15">
      <c r="A794" s="42" t="s">
        <v>30</v>
      </c>
      <c r="B794" s="42"/>
      <c r="C794" s="42"/>
      <c r="D794" s="42"/>
      <c r="E794" s="42"/>
      <c r="F794" s="18"/>
      <c r="G794" s="19">
        <v>691</v>
      </c>
      <c r="H794" s="19">
        <v>94</v>
      </c>
      <c r="I794" s="19">
        <v>785</v>
      </c>
      <c r="J794" s="19">
        <v>885</v>
      </c>
      <c r="K794" s="19">
        <v>132</v>
      </c>
      <c r="L794" s="19">
        <v>0</v>
      </c>
      <c r="M794" s="19">
        <v>194</v>
      </c>
      <c r="N794" s="19">
        <v>203</v>
      </c>
      <c r="O794" s="19">
        <v>9135000</v>
      </c>
      <c r="P794" s="19">
        <v>682</v>
      </c>
      <c r="Q794" s="19">
        <v>8184000</v>
      </c>
      <c r="R794" s="19">
        <v>38</v>
      </c>
      <c r="S794" s="19">
        <v>50</v>
      </c>
      <c r="T794" s="19">
        <v>3050000</v>
      </c>
      <c r="U794" s="19">
        <v>0</v>
      </c>
      <c r="V794" s="28">
        <v>20369000</v>
      </c>
    </row>
    <row r="795" spans="1:22" ht="15" customHeight="1">
      <c r="A795">
        <v>147</v>
      </c>
      <c r="B795" t="s">
        <v>114</v>
      </c>
      <c r="C795" t="s">
        <v>960</v>
      </c>
      <c r="D795" s="3">
        <v>105147000045</v>
      </c>
      <c r="E795" t="s">
        <v>960</v>
      </c>
      <c r="F795" s="3">
        <v>105147000045</v>
      </c>
      <c r="G795">
        <v>1887</v>
      </c>
      <c r="H795">
        <v>123</v>
      </c>
      <c r="I795">
        <v>2010</v>
      </c>
      <c r="J795">
        <v>2630</v>
      </c>
      <c r="K795">
        <v>204</v>
      </c>
      <c r="L795">
        <v>225</v>
      </c>
      <c r="M795">
        <v>743</v>
      </c>
      <c r="N795">
        <v>743</v>
      </c>
      <c r="O795">
        <v>33435000</v>
      </c>
      <c r="P795">
        <v>1887</v>
      </c>
      <c r="Q795">
        <v>22644000</v>
      </c>
      <c r="R795">
        <v>81</v>
      </c>
      <c r="S795">
        <v>81</v>
      </c>
      <c r="T795">
        <v>4941000</v>
      </c>
      <c r="U795">
        <v>6750000</v>
      </c>
      <c r="V795" s="28">
        <v>67770000</v>
      </c>
    </row>
    <row r="796" spans="1:22" ht="15" customHeight="1">
      <c r="A796">
        <v>0</v>
      </c>
      <c r="B796" t="s">
        <v>114</v>
      </c>
      <c r="C796" t="s">
        <v>961</v>
      </c>
      <c r="D796" s="3">
        <v>105147000401</v>
      </c>
      <c r="E796" t="s">
        <v>962</v>
      </c>
      <c r="F796" s="3">
        <v>105147000401</v>
      </c>
      <c r="G796">
        <v>980</v>
      </c>
      <c r="H796">
        <v>190</v>
      </c>
      <c r="I796">
        <v>1170</v>
      </c>
      <c r="J796">
        <v>1504</v>
      </c>
      <c r="K796">
        <v>301</v>
      </c>
      <c r="L796">
        <v>847</v>
      </c>
      <c r="M796">
        <v>524</v>
      </c>
      <c r="N796">
        <v>524</v>
      </c>
      <c r="O796">
        <v>23580000</v>
      </c>
      <c r="P796">
        <v>980</v>
      </c>
      <c r="Q796">
        <v>11760000</v>
      </c>
      <c r="R796">
        <v>111</v>
      </c>
      <c r="S796">
        <v>111</v>
      </c>
      <c r="T796">
        <v>6771000</v>
      </c>
      <c r="U796">
        <v>25410000</v>
      </c>
      <c r="V796" s="28">
        <v>67521000</v>
      </c>
    </row>
    <row r="797" spans="1:22" ht="15" customHeight="1">
      <c r="A797">
        <v>0</v>
      </c>
      <c r="B797" t="s">
        <v>114</v>
      </c>
      <c r="C797" t="s">
        <v>961</v>
      </c>
      <c r="D797" s="3">
        <v>0</v>
      </c>
      <c r="E797" t="s">
        <v>963</v>
      </c>
      <c r="F797" s="3">
        <v>105147000517</v>
      </c>
      <c r="G797">
        <v>62</v>
      </c>
      <c r="H797">
        <v>0</v>
      </c>
      <c r="I797">
        <v>62</v>
      </c>
      <c r="J797">
        <v>248</v>
      </c>
      <c r="K797">
        <v>0</v>
      </c>
      <c r="L797">
        <v>0</v>
      </c>
      <c r="M797">
        <v>186</v>
      </c>
      <c r="N797">
        <v>186</v>
      </c>
      <c r="O797">
        <v>8370000</v>
      </c>
      <c r="P797">
        <v>62</v>
      </c>
      <c r="Q797">
        <v>744000</v>
      </c>
      <c r="R797">
        <v>0</v>
      </c>
      <c r="S797">
        <v>0</v>
      </c>
      <c r="T797">
        <v>0</v>
      </c>
      <c r="U797">
        <v>0</v>
      </c>
      <c r="V797" s="28">
        <v>9114000</v>
      </c>
    </row>
    <row r="798" spans="1:22" ht="15" customHeight="1">
      <c r="A798">
        <v>0</v>
      </c>
      <c r="B798" t="s">
        <v>114</v>
      </c>
      <c r="C798" t="s">
        <v>961</v>
      </c>
      <c r="D798" s="3">
        <v>0</v>
      </c>
      <c r="E798" t="s">
        <v>964</v>
      </c>
      <c r="F798" s="3">
        <v>305147000478</v>
      </c>
      <c r="G798">
        <v>169</v>
      </c>
      <c r="H798">
        <v>0</v>
      </c>
      <c r="I798">
        <v>169</v>
      </c>
      <c r="J798">
        <v>252</v>
      </c>
      <c r="K798">
        <v>0</v>
      </c>
      <c r="L798">
        <v>0</v>
      </c>
      <c r="M798">
        <v>83</v>
      </c>
      <c r="N798">
        <v>83</v>
      </c>
      <c r="O798">
        <v>3735000</v>
      </c>
      <c r="P798">
        <v>169</v>
      </c>
      <c r="Q798">
        <v>2028000</v>
      </c>
      <c r="R798">
        <v>0</v>
      </c>
      <c r="S798">
        <v>0</v>
      </c>
      <c r="T798">
        <v>0</v>
      </c>
      <c r="U798">
        <v>0</v>
      </c>
      <c r="V798" s="28">
        <v>5763000</v>
      </c>
    </row>
    <row r="799" spans="1:22" ht="15" customHeight="1">
      <c r="A799">
        <v>0</v>
      </c>
      <c r="B799" t="s">
        <v>114</v>
      </c>
      <c r="C799" t="s">
        <v>965</v>
      </c>
      <c r="D799" s="3">
        <v>105147000568</v>
      </c>
      <c r="E799" t="s">
        <v>966</v>
      </c>
      <c r="F799" s="3">
        <v>105147000568</v>
      </c>
      <c r="G799">
        <v>1235</v>
      </c>
      <c r="H799">
        <v>150</v>
      </c>
      <c r="I799">
        <v>1385</v>
      </c>
      <c r="J799">
        <v>1977</v>
      </c>
      <c r="K799">
        <v>213</v>
      </c>
      <c r="L799">
        <v>0</v>
      </c>
      <c r="M799">
        <v>742</v>
      </c>
      <c r="N799">
        <v>742</v>
      </c>
      <c r="O799">
        <v>33390000</v>
      </c>
      <c r="P799">
        <v>1235</v>
      </c>
      <c r="Q799">
        <v>14820000</v>
      </c>
      <c r="R799">
        <v>63</v>
      </c>
      <c r="S799">
        <v>63</v>
      </c>
      <c r="T799">
        <v>3843000</v>
      </c>
      <c r="U799">
        <v>0</v>
      </c>
      <c r="V799" s="28">
        <v>52053000</v>
      </c>
    </row>
    <row r="800" spans="1:22" ht="15" customHeight="1">
      <c r="A800">
        <v>0</v>
      </c>
      <c r="B800" t="s">
        <v>114</v>
      </c>
      <c r="C800" t="s">
        <v>965</v>
      </c>
      <c r="D800" s="3">
        <v>0</v>
      </c>
      <c r="E800" t="s">
        <v>967</v>
      </c>
      <c r="F800" s="3">
        <v>205147000252</v>
      </c>
      <c r="G800">
        <v>3</v>
      </c>
      <c r="H800">
        <v>0</v>
      </c>
      <c r="I800">
        <v>3</v>
      </c>
      <c r="J800">
        <v>23</v>
      </c>
      <c r="K800">
        <v>0</v>
      </c>
      <c r="L800">
        <v>0</v>
      </c>
      <c r="M800">
        <v>20</v>
      </c>
      <c r="N800">
        <v>20</v>
      </c>
      <c r="O800">
        <v>900000</v>
      </c>
      <c r="P800">
        <v>3</v>
      </c>
      <c r="Q800">
        <v>36000</v>
      </c>
      <c r="R800">
        <v>0</v>
      </c>
      <c r="S800">
        <v>0</v>
      </c>
      <c r="T800">
        <v>0</v>
      </c>
      <c r="U800">
        <v>0</v>
      </c>
      <c r="V800" s="28">
        <v>936000</v>
      </c>
    </row>
    <row r="801" spans="1:22" ht="15" customHeight="1">
      <c r="A801">
        <v>0</v>
      </c>
      <c r="B801" t="s">
        <v>114</v>
      </c>
      <c r="C801" t="s">
        <v>968</v>
      </c>
      <c r="D801" s="3">
        <v>105147000738</v>
      </c>
      <c r="E801" t="s">
        <v>968</v>
      </c>
      <c r="F801" s="3">
        <v>105147000738</v>
      </c>
      <c r="G801">
        <v>29</v>
      </c>
      <c r="H801">
        <v>0</v>
      </c>
      <c r="I801">
        <v>29</v>
      </c>
      <c r="J801">
        <v>62</v>
      </c>
      <c r="K801">
        <v>0</v>
      </c>
      <c r="L801">
        <v>0</v>
      </c>
      <c r="M801">
        <v>33</v>
      </c>
      <c r="N801">
        <v>33</v>
      </c>
      <c r="O801">
        <v>1485000</v>
      </c>
      <c r="P801">
        <v>29</v>
      </c>
      <c r="Q801">
        <v>348000</v>
      </c>
      <c r="R801">
        <v>0</v>
      </c>
      <c r="S801">
        <v>0</v>
      </c>
      <c r="T801">
        <v>0</v>
      </c>
      <c r="U801">
        <v>0</v>
      </c>
      <c r="V801" s="28">
        <v>1833000</v>
      </c>
    </row>
    <row r="802" spans="1:22" ht="15" customHeight="1">
      <c r="A802">
        <v>0</v>
      </c>
      <c r="B802" t="s">
        <v>114</v>
      </c>
      <c r="C802" t="s">
        <v>969</v>
      </c>
      <c r="D802" s="3">
        <v>205045000363</v>
      </c>
      <c r="E802" t="s">
        <v>970</v>
      </c>
      <c r="F802" s="3">
        <v>205045000363</v>
      </c>
      <c r="G802">
        <v>712</v>
      </c>
      <c r="H802">
        <v>73</v>
      </c>
      <c r="I802">
        <v>785</v>
      </c>
      <c r="J802">
        <v>886</v>
      </c>
      <c r="K802">
        <v>87</v>
      </c>
      <c r="L802">
        <v>0</v>
      </c>
      <c r="M802">
        <v>174</v>
      </c>
      <c r="N802">
        <v>174</v>
      </c>
      <c r="O802">
        <v>7830000</v>
      </c>
      <c r="P802">
        <v>712</v>
      </c>
      <c r="Q802">
        <v>8544000</v>
      </c>
      <c r="R802">
        <v>14</v>
      </c>
      <c r="S802">
        <v>14</v>
      </c>
      <c r="T802">
        <v>854000</v>
      </c>
      <c r="U802">
        <v>0</v>
      </c>
      <c r="V802" s="28">
        <v>17228000</v>
      </c>
    </row>
    <row r="803" spans="1:22" ht="15" customHeight="1">
      <c r="A803">
        <v>0</v>
      </c>
      <c r="B803" t="s">
        <v>114</v>
      </c>
      <c r="C803" t="s">
        <v>969</v>
      </c>
      <c r="D803" s="3">
        <v>0</v>
      </c>
      <c r="E803" t="s">
        <v>971</v>
      </c>
      <c r="F803" s="3">
        <v>205147000228</v>
      </c>
      <c r="G803">
        <v>17</v>
      </c>
      <c r="H803">
        <v>0</v>
      </c>
      <c r="I803">
        <v>17</v>
      </c>
      <c r="J803">
        <v>25</v>
      </c>
      <c r="K803">
        <v>0</v>
      </c>
      <c r="L803">
        <v>0</v>
      </c>
      <c r="M803">
        <v>8</v>
      </c>
      <c r="N803">
        <v>8</v>
      </c>
      <c r="O803">
        <v>360000</v>
      </c>
      <c r="P803">
        <v>17</v>
      </c>
      <c r="Q803">
        <v>204000</v>
      </c>
      <c r="R803">
        <v>0</v>
      </c>
      <c r="S803">
        <v>0</v>
      </c>
      <c r="T803">
        <v>0</v>
      </c>
      <c r="U803">
        <v>0</v>
      </c>
      <c r="V803" s="28">
        <v>564000</v>
      </c>
    </row>
    <row r="804" spans="1:22" ht="15" customHeight="1">
      <c r="A804">
        <v>0</v>
      </c>
      <c r="B804" t="s">
        <v>114</v>
      </c>
      <c r="C804" t="s">
        <v>969</v>
      </c>
      <c r="D804" s="3">
        <v>0</v>
      </c>
      <c r="E804" t="s">
        <v>972</v>
      </c>
      <c r="F804" s="3">
        <v>205147000333</v>
      </c>
      <c r="G804">
        <v>60</v>
      </c>
      <c r="H804">
        <v>0</v>
      </c>
      <c r="I804">
        <v>60</v>
      </c>
      <c r="J804">
        <v>69</v>
      </c>
      <c r="K804">
        <v>0</v>
      </c>
      <c r="L804">
        <v>0</v>
      </c>
      <c r="M804">
        <v>9</v>
      </c>
      <c r="N804">
        <v>9</v>
      </c>
      <c r="O804">
        <v>405000</v>
      </c>
      <c r="P804">
        <v>60</v>
      </c>
      <c r="Q804">
        <v>720000</v>
      </c>
      <c r="R804">
        <v>0</v>
      </c>
      <c r="S804">
        <v>0</v>
      </c>
      <c r="T804">
        <v>0</v>
      </c>
      <c r="U804">
        <v>0</v>
      </c>
      <c r="V804" s="28">
        <v>1125000</v>
      </c>
    </row>
    <row r="805" spans="1:22" ht="15" customHeight="1">
      <c r="A805">
        <v>0</v>
      </c>
      <c r="B805" t="s">
        <v>114</v>
      </c>
      <c r="C805" t="s">
        <v>969</v>
      </c>
      <c r="D805" s="3">
        <v>0</v>
      </c>
      <c r="E805" t="s">
        <v>973</v>
      </c>
      <c r="F805" s="3">
        <v>205147000554</v>
      </c>
      <c r="G805">
        <v>32</v>
      </c>
      <c r="H805">
        <v>0</v>
      </c>
      <c r="I805">
        <v>32</v>
      </c>
      <c r="J805">
        <v>34</v>
      </c>
      <c r="K805">
        <v>0</v>
      </c>
      <c r="L805">
        <v>0</v>
      </c>
      <c r="M805">
        <v>2</v>
      </c>
      <c r="N805">
        <v>2</v>
      </c>
      <c r="O805">
        <v>90000</v>
      </c>
      <c r="P805">
        <v>32</v>
      </c>
      <c r="Q805">
        <v>384000</v>
      </c>
      <c r="R805">
        <v>0</v>
      </c>
      <c r="S805">
        <v>0</v>
      </c>
      <c r="T805">
        <v>0</v>
      </c>
      <c r="U805">
        <v>0</v>
      </c>
      <c r="V805" s="28">
        <v>474000</v>
      </c>
    </row>
    <row r="806" spans="1:22" ht="15" customHeight="1">
      <c r="A806">
        <v>0</v>
      </c>
      <c r="B806" t="s">
        <v>114</v>
      </c>
      <c r="C806" t="s">
        <v>969</v>
      </c>
      <c r="D806" s="3">
        <v>0</v>
      </c>
      <c r="E806" t="s">
        <v>974</v>
      </c>
      <c r="F806" s="3">
        <v>205147000627</v>
      </c>
      <c r="G806">
        <v>68</v>
      </c>
      <c r="H806">
        <v>0</v>
      </c>
      <c r="I806">
        <v>68</v>
      </c>
      <c r="J806">
        <v>111</v>
      </c>
      <c r="K806">
        <v>0</v>
      </c>
      <c r="L806">
        <v>0</v>
      </c>
      <c r="M806">
        <v>43</v>
      </c>
      <c r="N806">
        <v>43</v>
      </c>
      <c r="O806">
        <v>1935000</v>
      </c>
      <c r="P806">
        <v>68</v>
      </c>
      <c r="Q806">
        <v>816000</v>
      </c>
      <c r="R806">
        <v>0</v>
      </c>
      <c r="S806">
        <v>0</v>
      </c>
      <c r="T806">
        <v>0</v>
      </c>
      <c r="U806">
        <v>0</v>
      </c>
      <c r="V806" s="28">
        <v>2751000</v>
      </c>
    </row>
    <row r="807" spans="1:22" ht="15" customHeight="1">
      <c r="A807">
        <v>0</v>
      </c>
      <c r="B807" t="s">
        <v>114</v>
      </c>
      <c r="C807" t="s">
        <v>969</v>
      </c>
      <c r="D807" s="3">
        <v>0</v>
      </c>
      <c r="E807" t="s">
        <v>975</v>
      </c>
      <c r="F807" s="3">
        <v>205147000694</v>
      </c>
      <c r="G807">
        <v>22</v>
      </c>
      <c r="H807">
        <v>0</v>
      </c>
      <c r="I807">
        <v>22</v>
      </c>
      <c r="J807">
        <v>32</v>
      </c>
      <c r="K807">
        <v>0</v>
      </c>
      <c r="L807">
        <v>0</v>
      </c>
      <c r="M807">
        <v>10</v>
      </c>
      <c r="N807">
        <v>10</v>
      </c>
      <c r="O807">
        <v>450000</v>
      </c>
      <c r="P807">
        <v>22</v>
      </c>
      <c r="Q807">
        <v>264000</v>
      </c>
      <c r="R807">
        <v>0</v>
      </c>
      <c r="S807">
        <v>0</v>
      </c>
      <c r="T807">
        <v>0</v>
      </c>
      <c r="U807">
        <v>0</v>
      </c>
      <c r="V807" s="28">
        <v>714000</v>
      </c>
    </row>
    <row r="808" spans="1:22" ht="15" customHeight="1">
      <c r="A808">
        <v>0</v>
      </c>
      <c r="B808" t="s">
        <v>114</v>
      </c>
      <c r="C808" t="s">
        <v>976</v>
      </c>
      <c r="D808" s="3">
        <v>205147000031</v>
      </c>
      <c r="E808" t="s">
        <v>976</v>
      </c>
      <c r="F808" s="3">
        <v>205147000031</v>
      </c>
      <c r="G808">
        <v>0</v>
      </c>
      <c r="H808">
        <v>0</v>
      </c>
      <c r="I808">
        <v>0</v>
      </c>
      <c r="J808">
        <v>12</v>
      </c>
      <c r="K808">
        <v>0</v>
      </c>
      <c r="L808">
        <v>0</v>
      </c>
      <c r="M808">
        <v>12</v>
      </c>
      <c r="N808">
        <v>12</v>
      </c>
      <c r="O808">
        <v>540000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 s="28">
        <v>540000</v>
      </c>
    </row>
    <row r="809" spans="1:22" ht="15" customHeight="1">
      <c r="A809">
        <v>0</v>
      </c>
      <c r="B809" t="s">
        <v>114</v>
      </c>
      <c r="C809" t="s">
        <v>977</v>
      </c>
      <c r="D809" s="3">
        <v>205147000058</v>
      </c>
      <c r="E809" t="s">
        <v>977</v>
      </c>
      <c r="F809" s="3">
        <v>205147000058</v>
      </c>
      <c r="G809">
        <v>232</v>
      </c>
      <c r="H809">
        <v>0</v>
      </c>
      <c r="I809">
        <v>232</v>
      </c>
      <c r="J809">
        <v>305</v>
      </c>
      <c r="K809">
        <v>0</v>
      </c>
      <c r="L809">
        <v>0</v>
      </c>
      <c r="M809">
        <v>73</v>
      </c>
      <c r="N809">
        <v>73</v>
      </c>
      <c r="O809">
        <v>3285000</v>
      </c>
      <c r="P809">
        <v>232</v>
      </c>
      <c r="Q809">
        <v>2784000</v>
      </c>
      <c r="R809">
        <v>0</v>
      </c>
      <c r="S809">
        <v>0</v>
      </c>
      <c r="T809">
        <v>0</v>
      </c>
      <c r="U809">
        <v>0</v>
      </c>
      <c r="V809" s="28">
        <v>6069000</v>
      </c>
    </row>
    <row r="810" spans="1:22" ht="15" customHeight="1">
      <c r="A810">
        <v>0</v>
      </c>
      <c r="B810" t="s">
        <v>114</v>
      </c>
      <c r="C810" t="s">
        <v>978</v>
      </c>
      <c r="D810" s="3">
        <v>205147000082</v>
      </c>
      <c r="E810" t="s">
        <v>979</v>
      </c>
      <c r="F810" s="3">
        <v>205147000082</v>
      </c>
      <c r="G810">
        <v>36</v>
      </c>
      <c r="H810">
        <v>0</v>
      </c>
      <c r="I810">
        <v>36</v>
      </c>
      <c r="J810">
        <v>61</v>
      </c>
      <c r="K810">
        <v>0</v>
      </c>
      <c r="L810">
        <v>0</v>
      </c>
      <c r="M810">
        <v>25</v>
      </c>
      <c r="N810">
        <v>25</v>
      </c>
      <c r="O810">
        <v>1125000</v>
      </c>
      <c r="P810">
        <v>36</v>
      </c>
      <c r="Q810">
        <v>432000</v>
      </c>
      <c r="R810">
        <v>0</v>
      </c>
      <c r="S810">
        <v>0</v>
      </c>
      <c r="T810">
        <v>0</v>
      </c>
      <c r="U810">
        <v>0</v>
      </c>
      <c r="V810" s="28">
        <v>1557000</v>
      </c>
    </row>
    <row r="811" spans="1:22" ht="15" customHeight="1">
      <c r="A811">
        <v>0</v>
      </c>
      <c r="B811" t="s">
        <v>114</v>
      </c>
      <c r="C811" t="s">
        <v>980</v>
      </c>
      <c r="D811" s="3">
        <v>205147000112</v>
      </c>
      <c r="E811" t="s">
        <v>980</v>
      </c>
      <c r="F811" s="3">
        <v>205147000112</v>
      </c>
      <c r="G811">
        <v>358</v>
      </c>
      <c r="H811">
        <v>18</v>
      </c>
      <c r="I811">
        <v>376</v>
      </c>
      <c r="J811">
        <v>468</v>
      </c>
      <c r="K811">
        <v>42</v>
      </c>
      <c r="L811">
        <v>0</v>
      </c>
      <c r="M811">
        <v>110</v>
      </c>
      <c r="N811">
        <v>110</v>
      </c>
      <c r="O811">
        <v>4950000</v>
      </c>
      <c r="P811">
        <v>358</v>
      </c>
      <c r="Q811">
        <v>4296000</v>
      </c>
      <c r="R811">
        <v>24</v>
      </c>
      <c r="S811">
        <v>24</v>
      </c>
      <c r="T811">
        <v>1464000</v>
      </c>
      <c r="U811">
        <v>0</v>
      </c>
      <c r="V811" s="28">
        <v>10710000</v>
      </c>
    </row>
    <row r="812" spans="1:22" ht="15" customHeight="1">
      <c r="A812">
        <v>0</v>
      </c>
      <c r="B812" t="s">
        <v>114</v>
      </c>
      <c r="C812" t="s">
        <v>981</v>
      </c>
      <c r="D812" s="3">
        <v>205147000139</v>
      </c>
      <c r="E812" t="s">
        <v>981</v>
      </c>
      <c r="F812" s="3">
        <v>205147000139</v>
      </c>
      <c r="G812">
        <v>11</v>
      </c>
      <c r="H812">
        <v>0</v>
      </c>
      <c r="I812">
        <v>11</v>
      </c>
      <c r="J812">
        <v>14</v>
      </c>
      <c r="K812">
        <v>0</v>
      </c>
      <c r="L812">
        <v>0</v>
      </c>
      <c r="M812">
        <v>3</v>
      </c>
      <c r="N812">
        <v>3</v>
      </c>
      <c r="O812">
        <v>135000</v>
      </c>
      <c r="P812">
        <v>11</v>
      </c>
      <c r="Q812">
        <v>132000</v>
      </c>
      <c r="R812">
        <v>0</v>
      </c>
      <c r="S812">
        <v>0</v>
      </c>
      <c r="T812">
        <v>0</v>
      </c>
      <c r="U812">
        <v>0</v>
      </c>
      <c r="V812" s="28">
        <v>267000</v>
      </c>
    </row>
    <row r="813" spans="1:22" ht="15" customHeight="1">
      <c r="A813">
        <v>0</v>
      </c>
      <c r="B813" t="s">
        <v>114</v>
      </c>
      <c r="C813" t="s">
        <v>982</v>
      </c>
      <c r="D813" s="3">
        <v>205147000147</v>
      </c>
      <c r="E813" t="s">
        <v>982</v>
      </c>
      <c r="F813" s="3">
        <v>205147000147</v>
      </c>
      <c r="G813">
        <v>503</v>
      </c>
      <c r="H813">
        <v>0</v>
      </c>
      <c r="I813">
        <v>503</v>
      </c>
      <c r="J813">
        <v>683</v>
      </c>
      <c r="K813">
        <v>0</v>
      </c>
      <c r="L813">
        <v>0</v>
      </c>
      <c r="M813">
        <v>180</v>
      </c>
      <c r="N813">
        <v>180</v>
      </c>
      <c r="O813">
        <v>8100000</v>
      </c>
      <c r="P813">
        <v>503</v>
      </c>
      <c r="Q813">
        <v>6036000</v>
      </c>
      <c r="R813">
        <v>0</v>
      </c>
      <c r="S813">
        <v>0</v>
      </c>
      <c r="T813">
        <v>0</v>
      </c>
      <c r="U813">
        <v>0</v>
      </c>
      <c r="V813" s="28">
        <v>14136000</v>
      </c>
    </row>
    <row r="814" spans="1:22" ht="15" customHeight="1">
      <c r="A814">
        <v>0</v>
      </c>
      <c r="B814" t="s">
        <v>114</v>
      </c>
      <c r="C814" t="s">
        <v>983</v>
      </c>
      <c r="D814" s="3">
        <v>205147000201</v>
      </c>
      <c r="E814" t="s">
        <v>984</v>
      </c>
      <c r="F814" s="3">
        <v>205147000201</v>
      </c>
      <c r="G814">
        <v>0</v>
      </c>
      <c r="H814">
        <v>0</v>
      </c>
      <c r="I814">
        <v>0</v>
      </c>
      <c r="J814">
        <v>23</v>
      </c>
      <c r="K814">
        <v>0</v>
      </c>
      <c r="L814">
        <v>0</v>
      </c>
      <c r="M814">
        <v>23</v>
      </c>
      <c r="N814">
        <v>23</v>
      </c>
      <c r="O814">
        <v>1035000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 s="28">
        <v>1035000</v>
      </c>
    </row>
    <row r="815" spans="1:22" ht="15" customHeight="1">
      <c r="A815">
        <v>0</v>
      </c>
      <c r="B815" t="s">
        <v>114</v>
      </c>
      <c r="C815" t="s">
        <v>985</v>
      </c>
      <c r="D815" s="3">
        <v>205147000317</v>
      </c>
      <c r="E815" t="s">
        <v>985</v>
      </c>
      <c r="F815" s="3">
        <v>205147000317</v>
      </c>
      <c r="G815">
        <v>11</v>
      </c>
      <c r="H815">
        <v>0</v>
      </c>
      <c r="I815">
        <v>11</v>
      </c>
      <c r="J815">
        <v>12</v>
      </c>
      <c r="K815">
        <v>0</v>
      </c>
      <c r="L815">
        <v>0</v>
      </c>
      <c r="M815">
        <v>1</v>
      </c>
      <c r="N815">
        <v>1</v>
      </c>
      <c r="O815">
        <v>45000</v>
      </c>
      <c r="P815">
        <v>11</v>
      </c>
      <c r="Q815">
        <v>132000</v>
      </c>
      <c r="R815">
        <v>0</v>
      </c>
      <c r="S815">
        <v>0</v>
      </c>
      <c r="T815">
        <v>0</v>
      </c>
      <c r="U815">
        <v>0</v>
      </c>
      <c r="V815" s="28">
        <v>177000</v>
      </c>
    </row>
    <row r="816" spans="1:22" ht="15" customHeight="1">
      <c r="A816">
        <v>0</v>
      </c>
      <c r="B816" t="s">
        <v>114</v>
      </c>
      <c r="C816" t="s">
        <v>986</v>
      </c>
      <c r="D816" s="3">
        <v>205147000350</v>
      </c>
      <c r="E816" t="s">
        <v>987</v>
      </c>
      <c r="F816" s="3">
        <v>205147000023</v>
      </c>
      <c r="G816">
        <v>26</v>
      </c>
      <c r="H816">
        <v>0</v>
      </c>
      <c r="I816">
        <v>26</v>
      </c>
      <c r="J816">
        <v>33</v>
      </c>
      <c r="K816">
        <v>0</v>
      </c>
      <c r="L816">
        <v>0</v>
      </c>
      <c r="M816">
        <v>7</v>
      </c>
      <c r="N816">
        <v>7</v>
      </c>
      <c r="O816">
        <v>315000</v>
      </c>
      <c r="P816">
        <v>26</v>
      </c>
      <c r="Q816">
        <v>312000</v>
      </c>
      <c r="R816">
        <v>0</v>
      </c>
      <c r="S816">
        <v>0</v>
      </c>
      <c r="T816">
        <v>0</v>
      </c>
      <c r="U816">
        <v>0</v>
      </c>
      <c r="V816" s="28">
        <v>627000</v>
      </c>
    </row>
    <row r="817" spans="1:22" ht="15" customHeight="1">
      <c r="A817">
        <v>0</v>
      </c>
      <c r="B817" t="s">
        <v>114</v>
      </c>
      <c r="C817" t="s">
        <v>986</v>
      </c>
      <c r="D817" s="3">
        <v>0</v>
      </c>
      <c r="E817" t="s">
        <v>988</v>
      </c>
      <c r="F817" s="3">
        <v>205147000104</v>
      </c>
      <c r="G817">
        <v>54</v>
      </c>
      <c r="H817">
        <v>0</v>
      </c>
      <c r="I817">
        <v>54</v>
      </c>
      <c r="J817">
        <v>68</v>
      </c>
      <c r="K817">
        <v>0</v>
      </c>
      <c r="L817">
        <v>0</v>
      </c>
      <c r="M817">
        <v>14</v>
      </c>
      <c r="N817">
        <v>14</v>
      </c>
      <c r="O817">
        <v>630000</v>
      </c>
      <c r="P817">
        <v>54</v>
      </c>
      <c r="Q817">
        <v>648000</v>
      </c>
      <c r="R817">
        <v>0</v>
      </c>
      <c r="S817">
        <v>0</v>
      </c>
      <c r="T817">
        <v>0</v>
      </c>
      <c r="U817">
        <v>0</v>
      </c>
      <c r="V817" s="28">
        <v>1278000</v>
      </c>
    </row>
    <row r="818" spans="1:22" ht="15" customHeight="1">
      <c r="A818">
        <v>0</v>
      </c>
      <c r="B818" t="s">
        <v>114</v>
      </c>
      <c r="C818" t="s">
        <v>986</v>
      </c>
      <c r="D818" s="3">
        <v>0</v>
      </c>
      <c r="E818" t="s">
        <v>989</v>
      </c>
      <c r="F818" s="3">
        <v>205147000350</v>
      </c>
      <c r="G818">
        <v>384</v>
      </c>
      <c r="H818">
        <v>0</v>
      </c>
      <c r="I818">
        <v>384</v>
      </c>
      <c r="J818">
        <v>484</v>
      </c>
      <c r="K818">
        <v>15</v>
      </c>
      <c r="L818">
        <v>0</v>
      </c>
      <c r="M818">
        <v>100</v>
      </c>
      <c r="N818">
        <v>100</v>
      </c>
      <c r="O818">
        <v>4500000</v>
      </c>
      <c r="P818">
        <v>384</v>
      </c>
      <c r="Q818">
        <v>4608000</v>
      </c>
      <c r="R818">
        <v>15</v>
      </c>
      <c r="S818">
        <v>15</v>
      </c>
      <c r="T818">
        <v>915000</v>
      </c>
      <c r="U818">
        <v>0</v>
      </c>
      <c r="V818" s="28">
        <v>10023000</v>
      </c>
    </row>
    <row r="819" spans="1:22" ht="15" customHeight="1">
      <c r="A819">
        <v>0</v>
      </c>
      <c r="B819" t="s">
        <v>114</v>
      </c>
      <c r="C819" t="s">
        <v>986</v>
      </c>
      <c r="D819" s="3">
        <v>0</v>
      </c>
      <c r="E819" t="s">
        <v>990</v>
      </c>
      <c r="F819" s="3">
        <v>205147000490</v>
      </c>
      <c r="G819">
        <v>37</v>
      </c>
      <c r="H819">
        <v>0</v>
      </c>
      <c r="I819">
        <v>37</v>
      </c>
      <c r="J819">
        <v>43</v>
      </c>
      <c r="K819">
        <v>0</v>
      </c>
      <c r="L819">
        <v>0</v>
      </c>
      <c r="M819">
        <v>6</v>
      </c>
      <c r="N819">
        <v>6</v>
      </c>
      <c r="O819">
        <v>270000</v>
      </c>
      <c r="P819">
        <v>37</v>
      </c>
      <c r="Q819">
        <v>444000</v>
      </c>
      <c r="R819">
        <v>0</v>
      </c>
      <c r="S819">
        <v>0</v>
      </c>
      <c r="T819">
        <v>0</v>
      </c>
      <c r="U819">
        <v>0</v>
      </c>
      <c r="V819" s="28">
        <v>714000</v>
      </c>
    </row>
    <row r="820" spans="1:22" ht="15" customHeight="1">
      <c r="A820">
        <v>0</v>
      </c>
      <c r="B820" t="s">
        <v>114</v>
      </c>
      <c r="C820" t="s">
        <v>991</v>
      </c>
      <c r="D820" s="3">
        <v>205147000457</v>
      </c>
      <c r="E820" t="s">
        <v>992</v>
      </c>
      <c r="F820" s="3">
        <v>205147000457</v>
      </c>
      <c r="G820">
        <v>0</v>
      </c>
      <c r="H820">
        <v>0</v>
      </c>
      <c r="I820">
        <v>0</v>
      </c>
      <c r="J820">
        <v>29</v>
      </c>
      <c r="K820">
        <v>0</v>
      </c>
      <c r="L820">
        <v>0</v>
      </c>
      <c r="M820">
        <v>29</v>
      </c>
      <c r="N820">
        <v>29</v>
      </c>
      <c r="O820">
        <v>1305000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 s="28">
        <v>1305000</v>
      </c>
    </row>
    <row r="821" spans="1:22" ht="15" customHeight="1">
      <c r="A821">
        <v>0</v>
      </c>
      <c r="B821" t="s">
        <v>114</v>
      </c>
      <c r="C821" t="s">
        <v>993</v>
      </c>
      <c r="D821" s="3">
        <v>205147000465</v>
      </c>
      <c r="E821" t="s">
        <v>993</v>
      </c>
      <c r="F821" s="3">
        <v>205147000465</v>
      </c>
      <c r="G821">
        <v>1</v>
      </c>
      <c r="H821">
        <v>0</v>
      </c>
      <c r="I821">
        <v>1</v>
      </c>
      <c r="J821">
        <v>36</v>
      </c>
      <c r="K821">
        <v>0</v>
      </c>
      <c r="L821">
        <v>0</v>
      </c>
      <c r="M821">
        <v>35</v>
      </c>
      <c r="N821">
        <v>35</v>
      </c>
      <c r="O821">
        <v>1575000</v>
      </c>
      <c r="P821">
        <v>1</v>
      </c>
      <c r="Q821">
        <v>12000</v>
      </c>
      <c r="R821">
        <v>0</v>
      </c>
      <c r="S821">
        <v>0</v>
      </c>
      <c r="T821">
        <v>0</v>
      </c>
      <c r="U821">
        <v>0</v>
      </c>
      <c r="V821" s="28">
        <v>1587000</v>
      </c>
    </row>
    <row r="822" spans="1:22" ht="15" customHeight="1">
      <c r="A822">
        <v>0</v>
      </c>
      <c r="B822" t="s">
        <v>114</v>
      </c>
      <c r="C822" t="s">
        <v>994</v>
      </c>
      <c r="D822" s="3">
        <v>205147000481</v>
      </c>
      <c r="E822" t="s">
        <v>995</v>
      </c>
      <c r="F822" s="3">
        <v>205147000481</v>
      </c>
      <c r="G822">
        <v>0</v>
      </c>
      <c r="H822">
        <v>0</v>
      </c>
      <c r="I822">
        <v>0</v>
      </c>
      <c r="J822">
        <v>15</v>
      </c>
      <c r="K822">
        <v>0</v>
      </c>
      <c r="L822">
        <v>0</v>
      </c>
      <c r="M822">
        <v>15</v>
      </c>
      <c r="N822">
        <v>15</v>
      </c>
      <c r="O822">
        <v>675000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 s="28">
        <v>675000</v>
      </c>
    </row>
    <row r="823" spans="1:22" ht="15" customHeight="1">
      <c r="A823">
        <v>0</v>
      </c>
      <c r="B823" t="s">
        <v>114</v>
      </c>
      <c r="C823" t="s">
        <v>996</v>
      </c>
      <c r="D823" s="3">
        <v>205147000503</v>
      </c>
      <c r="E823" t="s">
        <v>997</v>
      </c>
      <c r="F823" s="3">
        <v>205147000503</v>
      </c>
      <c r="G823">
        <v>0</v>
      </c>
      <c r="H823">
        <v>0</v>
      </c>
      <c r="I823">
        <v>0</v>
      </c>
      <c r="J823">
        <v>28</v>
      </c>
      <c r="K823">
        <v>0</v>
      </c>
      <c r="L823">
        <v>0</v>
      </c>
      <c r="M823">
        <v>28</v>
      </c>
      <c r="N823">
        <v>28</v>
      </c>
      <c r="O823">
        <v>1260000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 s="28">
        <v>1260000</v>
      </c>
    </row>
    <row r="824" spans="1:22" ht="15" customHeight="1">
      <c r="A824">
        <v>0</v>
      </c>
      <c r="B824" t="s">
        <v>114</v>
      </c>
      <c r="C824" t="s">
        <v>998</v>
      </c>
      <c r="D824" s="3">
        <v>205147000597</v>
      </c>
      <c r="E824" t="s">
        <v>998</v>
      </c>
      <c r="F824" s="3">
        <v>205147000597</v>
      </c>
      <c r="G824">
        <v>105</v>
      </c>
      <c r="H824">
        <v>0</v>
      </c>
      <c r="I824">
        <v>105</v>
      </c>
      <c r="J824">
        <v>179</v>
      </c>
      <c r="K824">
        <v>0</v>
      </c>
      <c r="L824">
        <v>0</v>
      </c>
      <c r="M824">
        <v>74</v>
      </c>
      <c r="N824">
        <v>74</v>
      </c>
      <c r="O824">
        <v>3330000</v>
      </c>
      <c r="P824">
        <v>105</v>
      </c>
      <c r="Q824">
        <v>1260000</v>
      </c>
      <c r="R824">
        <v>0</v>
      </c>
      <c r="S824">
        <v>0</v>
      </c>
      <c r="T824">
        <v>0</v>
      </c>
      <c r="U824">
        <v>0</v>
      </c>
      <c r="V824" s="28">
        <v>4590000</v>
      </c>
    </row>
    <row r="825" spans="1:22" ht="15" customHeight="1">
      <c r="A825">
        <v>0</v>
      </c>
      <c r="B825" t="s">
        <v>114</v>
      </c>
      <c r="C825" t="s">
        <v>999</v>
      </c>
      <c r="D825" s="3">
        <v>205147000635</v>
      </c>
      <c r="E825" t="s">
        <v>999</v>
      </c>
      <c r="F825" s="3">
        <v>205147000635</v>
      </c>
      <c r="G825">
        <v>24</v>
      </c>
      <c r="H825">
        <v>0</v>
      </c>
      <c r="I825">
        <v>24</v>
      </c>
      <c r="J825">
        <v>32</v>
      </c>
      <c r="K825">
        <v>0</v>
      </c>
      <c r="L825">
        <v>0</v>
      </c>
      <c r="M825">
        <v>8</v>
      </c>
      <c r="N825">
        <v>8</v>
      </c>
      <c r="O825">
        <v>360000</v>
      </c>
      <c r="P825">
        <v>24</v>
      </c>
      <c r="Q825">
        <v>288000</v>
      </c>
      <c r="R825">
        <v>0</v>
      </c>
      <c r="S825">
        <v>0</v>
      </c>
      <c r="T825">
        <v>0</v>
      </c>
      <c r="U825">
        <v>0</v>
      </c>
      <c r="V825" s="28">
        <v>648000</v>
      </c>
    </row>
    <row r="826" spans="1:22" ht="15" customHeight="1">
      <c r="A826">
        <v>0</v>
      </c>
      <c r="B826" t="s">
        <v>114</v>
      </c>
      <c r="C826" t="s">
        <v>1000</v>
      </c>
      <c r="D826" s="3">
        <v>205147000643</v>
      </c>
      <c r="E826" t="s">
        <v>1000</v>
      </c>
      <c r="F826" s="3">
        <v>205147000643</v>
      </c>
      <c r="G826">
        <v>63</v>
      </c>
      <c r="H826">
        <v>0</v>
      </c>
      <c r="I826">
        <v>63</v>
      </c>
      <c r="J826">
        <v>72</v>
      </c>
      <c r="K826">
        <v>0</v>
      </c>
      <c r="L826">
        <v>0</v>
      </c>
      <c r="M826">
        <v>9</v>
      </c>
      <c r="N826">
        <v>9</v>
      </c>
      <c r="O826">
        <v>405000</v>
      </c>
      <c r="P826">
        <v>63</v>
      </c>
      <c r="Q826">
        <v>756000</v>
      </c>
      <c r="R826">
        <v>0</v>
      </c>
      <c r="S826">
        <v>0</v>
      </c>
      <c r="T826">
        <v>0</v>
      </c>
      <c r="U826">
        <v>0</v>
      </c>
      <c r="V826" s="28">
        <v>1161000</v>
      </c>
    </row>
    <row r="827" spans="1:22" ht="15" customHeight="1">
      <c r="A827">
        <v>0</v>
      </c>
      <c r="B827" t="s">
        <v>114</v>
      </c>
      <c r="C827" t="s">
        <v>1001</v>
      </c>
      <c r="D827" s="3">
        <v>205147000660</v>
      </c>
      <c r="E827" t="s">
        <v>1001</v>
      </c>
      <c r="F827" s="3">
        <v>205147000660</v>
      </c>
      <c r="G827">
        <v>8</v>
      </c>
      <c r="H827">
        <v>0</v>
      </c>
      <c r="I827">
        <v>8</v>
      </c>
      <c r="J827">
        <v>21</v>
      </c>
      <c r="K827">
        <v>0</v>
      </c>
      <c r="L827">
        <v>0</v>
      </c>
      <c r="M827">
        <v>13</v>
      </c>
      <c r="N827">
        <v>13</v>
      </c>
      <c r="O827">
        <v>585000</v>
      </c>
      <c r="P827">
        <v>8</v>
      </c>
      <c r="Q827">
        <v>96000</v>
      </c>
      <c r="R827">
        <v>0</v>
      </c>
      <c r="S827">
        <v>0</v>
      </c>
      <c r="T827">
        <v>0</v>
      </c>
      <c r="U827">
        <v>0</v>
      </c>
      <c r="V827" s="28">
        <v>681000</v>
      </c>
    </row>
    <row r="828" spans="1:22" ht="15" customHeight="1">
      <c r="A828">
        <v>0</v>
      </c>
      <c r="B828" t="s">
        <v>114</v>
      </c>
      <c r="C828" t="s">
        <v>1002</v>
      </c>
      <c r="D828" s="3">
        <v>205147000830</v>
      </c>
      <c r="E828" t="s">
        <v>1002</v>
      </c>
      <c r="F828" s="3">
        <v>205147000830</v>
      </c>
      <c r="G828">
        <v>10</v>
      </c>
      <c r="H828">
        <v>0</v>
      </c>
      <c r="I828">
        <v>10</v>
      </c>
      <c r="J828">
        <v>30</v>
      </c>
      <c r="K828">
        <v>0</v>
      </c>
      <c r="L828">
        <v>0</v>
      </c>
      <c r="M828">
        <v>20</v>
      </c>
      <c r="N828">
        <v>20</v>
      </c>
      <c r="O828">
        <v>900000</v>
      </c>
      <c r="P828">
        <v>10</v>
      </c>
      <c r="Q828">
        <v>120000</v>
      </c>
      <c r="R828">
        <v>0</v>
      </c>
      <c r="S828">
        <v>0</v>
      </c>
      <c r="T828">
        <v>0</v>
      </c>
      <c r="U828">
        <v>0</v>
      </c>
      <c r="V828" s="28">
        <v>1020000</v>
      </c>
    </row>
    <row r="829" spans="1:22" ht="15" customHeight="1">
      <c r="A829">
        <v>0</v>
      </c>
      <c r="B829" t="s">
        <v>114</v>
      </c>
      <c r="C829" t="s">
        <v>1003</v>
      </c>
      <c r="D829" s="3">
        <v>205147000970</v>
      </c>
      <c r="E829" t="s">
        <v>1004</v>
      </c>
      <c r="F829" s="3">
        <v>205147000970</v>
      </c>
      <c r="G829">
        <v>0</v>
      </c>
      <c r="H829">
        <v>0</v>
      </c>
      <c r="I829">
        <v>0</v>
      </c>
      <c r="J829">
        <v>22</v>
      </c>
      <c r="K829">
        <v>0</v>
      </c>
      <c r="L829">
        <v>0</v>
      </c>
      <c r="M829">
        <v>22</v>
      </c>
      <c r="N829">
        <v>22</v>
      </c>
      <c r="O829">
        <v>990000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 s="28">
        <v>990000</v>
      </c>
    </row>
    <row r="830" spans="1:22" ht="15" customHeight="1">
      <c r="A830">
        <v>0</v>
      </c>
      <c r="B830" t="s">
        <v>114</v>
      </c>
      <c r="C830" t="s">
        <v>1005</v>
      </c>
      <c r="D830" s="3">
        <v>205147000988</v>
      </c>
      <c r="E830" t="s">
        <v>1006</v>
      </c>
      <c r="F830" s="3">
        <v>205147000988</v>
      </c>
      <c r="G830">
        <v>0</v>
      </c>
      <c r="H830">
        <v>0</v>
      </c>
      <c r="I830">
        <v>0</v>
      </c>
      <c r="J830">
        <v>24</v>
      </c>
      <c r="K830">
        <v>0</v>
      </c>
      <c r="L830">
        <v>0</v>
      </c>
      <c r="M830">
        <v>24</v>
      </c>
      <c r="N830">
        <v>24</v>
      </c>
      <c r="O830">
        <v>1080000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 s="28">
        <v>1080000</v>
      </c>
    </row>
    <row r="831" spans="1:22" ht="15" customHeight="1">
      <c r="A831">
        <v>0</v>
      </c>
      <c r="B831" t="s">
        <v>114</v>
      </c>
      <c r="C831" t="s">
        <v>1007</v>
      </c>
      <c r="D831" s="3">
        <v>205147000996</v>
      </c>
      <c r="E831" t="s">
        <v>1008</v>
      </c>
      <c r="F831" s="3">
        <v>205147000996</v>
      </c>
      <c r="G831">
        <v>0</v>
      </c>
      <c r="H831">
        <v>0</v>
      </c>
      <c r="I831">
        <v>0</v>
      </c>
      <c r="J831">
        <v>40</v>
      </c>
      <c r="K831">
        <v>0</v>
      </c>
      <c r="L831">
        <v>0</v>
      </c>
      <c r="M831">
        <v>40</v>
      </c>
      <c r="N831">
        <v>40</v>
      </c>
      <c r="O831">
        <v>1800000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 s="28">
        <v>1800000</v>
      </c>
    </row>
    <row r="832" spans="1:22" ht="15" customHeight="1">
      <c r="A832">
        <v>0</v>
      </c>
      <c r="B832" t="s">
        <v>114</v>
      </c>
      <c r="C832" t="s">
        <v>1009</v>
      </c>
      <c r="D832" s="3">
        <v>205147001003</v>
      </c>
      <c r="E832" t="s">
        <v>1010</v>
      </c>
      <c r="F832" s="3">
        <v>205147001003</v>
      </c>
      <c r="G832">
        <v>0</v>
      </c>
      <c r="H832">
        <v>0</v>
      </c>
      <c r="I832">
        <v>0</v>
      </c>
      <c r="J832">
        <v>12</v>
      </c>
      <c r="K832">
        <v>0</v>
      </c>
      <c r="L832">
        <v>0</v>
      </c>
      <c r="M832">
        <v>12</v>
      </c>
      <c r="N832">
        <v>12</v>
      </c>
      <c r="O832">
        <v>540000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 s="28">
        <v>540000</v>
      </c>
    </row>
    <row r="833" spans="1:22" s="19" customFormat="1" ht="15">
      <c r="A833" s="42" t="s">
        <v>31</v>
      </c>
      <c r="B833" s="42"/>
      <c r="C833" s="42"/>
      <c r="D833" s="42"/>
      <c r="E833" s="42"/>
      <c r="F833" s="18"/>
      <c r="G833" s="19">
        <v>7139</v>
      </c>
      <c r="H833" s="19">
        <v>554</v>
      </c>
      <c r="I833" s="19">
        <v>7693</v>
      </c>
      <c r="J833" s="19">
        <v>10599</v>
      </c>
      <c r="K833" s="19">
        <v>862</v>
      </c>
      <c r="L833" s="19">
        <v>1072</v>
      </c>
      <c r="M833" s="19">
        <v>3460</v>
      </c>
      <c r="N833" s="19">
        <v>3460</v>
      </c>
      <c r="O833" s="19">
        <v>155700000</v>
      </c>
      <c r="P833" s="19">
        <v>7139</v>
      </c>
      <c r="Q833" s="19">
        <v>85668000</v>
      </c>
      <c r="R833" s="19">
        <v>308</v>
      </c>
      <c r="S833" s="19">
        <v>308</v>
      </c>
      <c r="T833" s="19">
        <v>18788000</v>
      </c>
      <c r="U833" s="19">
        <v>32160000</v>
      </c>
      <c r="V833" s="28">
        <v>292316000</v>
      </c>
    </row>
    <row r="834" spans="1:22" ht="15" customHeight="1">
      <c r="A834">
        <v>150</v>
      </c>
      <c r="B834" t="s">
        <v>1011</v>
      </c>
      <c r="C834" t="s">
        <v>1012</v>
      </c>
      <c r="D834" s="3">
        <v>105150000099</v>
      </c>
      <c r="E834" t="s">
        <v>1012</v>
      </c>
      <c r="F834" s="3">
        <v>105150000099</v>
      </c>
      <c r="G834">
        <v>423</v>
      </c>
      <c r="H834">
        <v>66</v>
      </c>
      <c r="I834">
        <v>489</v>
      </c>
      <c r="J834">
        <v>619</v>
      </c>
      <c r="K834">
        <v>129</v>
      </c>
      <c r="L834">
        <v>65</v>
      </c>
      <c r="M834">
        <v>196</v>
      </c>
      <c r="N834">
        <v>196</v>
      </c>
      <c r="O834">
        <v>8820000</v>
      </c>
      <c r="P834">
        <v>423</v>
      </c>
      <c r="Q834">
        <v>5076000</v>
      </c>
      <c r="R834">
        <v>63</v>
      </c>
      <c r="S834">
        <v>63</v>
      </c>
      <c r="T834">
        <v>3843000</v>
      </c>
      <c r="U834">
        <v>1950000</v>
      </c>
      <c r="V834" s="28">
        <v>19689000</v>
      </c>
    </row>
    <row r="835" spans="1:22" ht="15" customHeight="1">
      <c r="A835">
        <v>0</v>
      </c>
      <c r="B835" t="s">
        <v>1011</v>
      </c>
      <c r="C835" t="s">
        <v>523</v>
      </c>
      <c r="D835" s="3">
        <v>205150000051</v>
      </c>
      <c r="E835" t="s">
        <v>523</v>
      </c>
      <c r="F835" s="3">
        <v>205150000051</v>
      </c>
      <c r="G835">
        <v>14</v>
      </c>
      <c r="H835">
        <v>0</v>
      </c>
      <c r="I835">
        <v>14</v>
      </c>
      <c r="J835">
        <v>15</v>
      </c>
      <c r="K835">
        <v>0</v>
      </c>
      <c r="L835">
        <v>0</v>
      </c>
      <c r="M835">
        <v>1</v>
      </c>
      <c r="N835">
        <v>1</v>
      </c>
      <c r="O835">
        <v>45000</v>
      </c>
      <c r="P835">
        <v>14</v>
      </c>
      <c r="Q835">
        <v>168000</v>
      </c>
      <c r="R835">
        <v>0</v>
      </c>
      <c r="S835">
        <v>0</v>
      </c>
      <c r="T835">
        <v>0</v>
      </c>
      <c r="U835">
        <v>0</v>
      </c>
      <c r="V835" s="28">
        <v>213000</v>
      </c>
    </row>
    <row r="836" spans="1:22" ht="15" customHeight="1">
      <c r="A836">
        <v>0</v>
      </c>
      <c r="B836" t="s">
        <v>1011</v>
      </c>
      <c r="C836" t="s">
        <v>1013</v>
      </c>
      <c r="D836" s="3">
        <v>205150000069</v>
      </c>
      <c r="E836" t="s">
        <v>1013</v>
      </c>
      <c r="F836" s="3">
        <v>205150000069</v>
      </c>
      <c r="G836">
        <v>9</v>
      </c>
      <c r="H836">
        <v>0</v>
      </c>
      <c r="I836">
        <v>9</v>
      </c>
      <c r="J836">
        <v>18</v>
      </c>
      <c r="K836">
        <v>0</v>
      </c>
      <c r="L836">
        <v>0</v>
      </c>
      <c r="M836">
        <v>9</v>
      </c>
      <c r="N836">
        <v>9</v>
      </c>
      <c r="O836">
        <v>405000</v>
      </c>
      <c r="P836">
        <v>9</v>
      </c>
      <c r="Q836">
        <v>108000</v>
      </c>
      <c r="R836">
        <v>0</v>
      </c>
      <c r="S836">
        <v>0</v>
      </c>
      <c r="T836">
        <v>0</v>
      </c>
      <c r="U836">
        <v>0</v>
      </c>
      <c r="V836" s="28">
        <v>513000</v>
      </c>
    </row>
    <row r="837" spans="1:22" ht="15" customHeight="1">
      <c r="A837">
        <v>0</v>
      </c>
      <c r="B837" t="s">
        <v>1011</v>
      </c>
      <c r="C837" t="s">
        <v>1014</v>
      </c>
      <c r="D837" s="3">
        <v>205150000085</v>
      </c>
      <c r="E837" t="s">
        <v>1014</v>
      </c>
      <c r="F837" s="3">
        <v>205150000085</v>
      </c>
      <c r="G837">
        <v>16</v>
      </c>
      <c r="H837">
        <v>0</v>
      </c>
      <c r="I837">
        <v>16</v>
      </c>
      <c r="J837">
        <v>16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16</v>
      </c>
      <c r="Q837">
        <v>192000</v>
      </c>
      <c r="R837">
        <v>0</v>
      </c>
      <c r="S837">
        <v>0</v>
      </c>
      <c r="T837">
        <v>0</v>
      </c>
      <c r="U837">
        <v>0</v>
      </c>
      <c r="V837" s="28">
        <v>192000</v>
      </c>
    </row>
    <row r="838" spans="1:22" ht="15" customHeight="1">
      <c r="A838">
        <v>0</v>
      </c>
      <c r="B838" t="s">
        <v>1011</v>
      </c>
      <c r="C838" t="s">
        <v>1015</v>
      </c>
      <c r="D838" s="3">
        <v>205150000107</v>
      </c>
      <c r="E838" t="s">
        <v>1015</v>
      </c>
      <c r="F838" s="3">
        <v>205150000107</v>
      </c>
      <c r="G838">
        <v>25</v>
      </c>
      <c r="H838">
        <v>0</v>
      </c>
      <c r="I838">
        <v>25</v>
      </c>
      <c r="J838">
        <v>32</v>
      </c>
      <c r="K838">
        <v>0</v>
      </c>
      <c r="L838">
        <v>0</v>
      </c>
      <c r="M838">
        <v>7</v>
      </c>
      <c r="N838">
        <v>7</v>
      </c>
      <c r="O838">
        <v>315000</v>
      </c>
      <c r="P838">
        <v>25</v>
      </c>
      <c r="Q838">
        <v>300000</v>
      </c>
      <c r="R838">
        <v>0</v>
      </c>
      <c r="S838">
        <v>0</v>
      </c>
      <c r="T838">
        <v>0</v>
      </c>
      <c r="U838">
        <v>0</v>
      </c>
      <c r="V838" s="28">
        <v>615000</v>
      </c>
    </row>
    <row r="839" spans="1:22" ht="15" customHeight="1">
      <c r="A839">
        <v>0</v>
      </c>
      <c r="B839" t="s">
        <v>1011</v>
      </c>
      <c r="C839" t="s">
        <v>1016</v>
      </c>
      <c r="D839" s="3">
        <v>205310000141</v>
      </c>
      <c r="E839" t="s">
        <v>1016</v>
      </c>
      <c r="F839" s="3">
        <v>205310000141</v>
      </c>
      <c r="G839">
        <v>101</v>
      </c>
      <c r="H839">
        <v>0</v>
      </c>
      <c r="I839">
        <v>101</v>
      </c>
      <c r="J839">
        <v>166</v>
      </c>
      <c r="K839">
        <v>0</v>
      </c>
      <c r="L839">
        <v>0</v>
      </c>
      <c r="M839">
        <v>65</v>
      </c>
      <c r="N839">
        <v>65</v>
      </c>
      <c r="O839">
        <v>2925000</v>
      </c>
      <c r="P839">
        <v>101</v>
      </c>
      <c r="Q839">
        <v>1212000</v>
      </c>
      <c r="R839">
        <v>0</v>
      </c>
      <c r="S839">
        <v>0</v>
      </c>
      <c r="T839">
        <v>0</v>
      </c>
      <c r="U839">
        <v>0</v>
      </c>
      <c r="V839" s="28">
        <v>4137000</v>
      </c>
    </row>
    <row r="840" spans="1:22" s="19" customFormat="1" ht="15">
      <c r="A840" s="42" t="s">
        <v>23</v>
      </c>
      <c r="B840" s="42"/>
      <c r="C840" s="42"/>
      <c r="D840" s="42"/>
      <c r="E840" s="42"/>
      <c r="F840" s="18"/>
      <c r="G840" s="19">
        <v>588</v>
      </c>
      <c r="H840" s="19">
        <v>66</v>
      </c>
      <c r="I840" s="19">
        <v>654</v>
      </c>
      <c r="J840" s="19">
        <v>866</v>
      </c>
      <c r="K840" s="19">
        <v>129</v>
      </c>
      <c r="L840" s="19">
        <v>65</v>
      </c>
      <c r="M840" s="19">
        <v>278</v>
      </c>
      <c r="N840" s="19">
        <v>278</v>
      </c>
      <c r="O840" s="19">
        <v>12510000</v>
      </c>
      <c r="P840" s="19">
        <v>588</v>
      </c>
      <c r="Q840" s="19">
        <v>7056000</v>
      </c>
      <c r="R840" s="19">
        <v>63</v>
      </c>
      <c r="S840" s="19">
        <v>63</v>
      </c>
      <c r="T840" s="19">
        <v>3843000</v>
      </c>
      <c r="U840" s="19">
        <v>1950000</v>
      </c>
      <c r="V840" s="28">
        <v>25359000</v>
      </c>
    </row>
    <row r="841" spans="1:22" ht="15" customHeight="1">
      <c r="A841">
        <v>154</v>
      </c>
      <c r="B841" t="s">
        <v>50</v>
      </c>
      <c r="C841" t="s">
        <v>1017</v>
      </c>
      <c r="D841" s="3">
        <v>105154000298</v>
      </c>
      <c r="E841" s="3" t="s">
        <v>1018</v>
      </c>
      <c r="F841" s="3">
        <v>105154000298</v>
      </c>
      <c r="G841">
        <v>554</v>
      </c>
      <c r="H841">
        <v>119</v>
      </c>
      <c r="I841">
        <v>673</v>
      </c>
      <c r="J841">
        <v>741</v>
      </c>
      <c r="K841">
        <v>198</v>
      </c>
      <c r="L841">
        <v>0</v>
      </c>
      <c r="M841">
        <v>187</v>
      </c>
      <c r="N841">
        <v>187</v>
      </c>
      <c r="O841">
        <v>8415000</v>
      </c>
      <c r="P841">
        <v>554</v>
      </c>
      <c r="Q841">
        <v>6648000</v>
      </c>
      <c r="R841">
        <v>79</v>
      </c>
      <c r="S841">
        <v>79</v>
      </c>
      <c r="T841">
        <v>4819000</v>
      </c>
      <c r="U841">
        <v>0</v>
      </c>
      <c r="V841" s="28">
        <v>19882000</v>
      </c>
    </row>
    <row r="842" spans="1:22" ht="15" customHeight="1">
      <c r="A842">
        <v>0</v>
      </c>
      <c r="B842" t="s">
        <v>50</v>
      </c>
      <c r="C842" t="s">
        <v>1017</v>
      </c>
      <c r="D842" s="3">
        <v>105154000298</v>
      </c>
      <c r="E842" s="3" t="s">
        <v>1019</v>
      </c>
      <c r="F842" s="3">
        <v>105154001341</v>
      </c>
      <c r="G842">
        <v>921</v>
      </c>
      <c r="H842">
        <v>0</v>
      </c>
      <c r="I842">
        <v>921</v>
      </c>
      <c r="J842">
        <v>1155</v>
      </c>
      <c r="K842">
        <v>0</v>
      </c>
      <c r="L842">
        <v>0</v>
      </c>
      <c r="M842">
        <v>234</v>
      </c>
      <c r="N842">
        <v>234</v>
      </c>
      <c r="O842">
        <v>10530000</v>
      </c>
      <c r="P842">
        <v>921</v>
      </c>
      <c r="Q842">
        <v>11052000</v>
      </c>
      <c r="R842">
        <v>0</v>
      </c>
      <c r="S842">
        <v>0</v>
      </c>
      <c r="T842">
        <v>0</v>
      </c>
      <c r="U842">
        <v>0</v>
      </c>
      <c r="V842" s="28">
        <v>21582000</v>
      </c>
    </row>
    <row r="843" spans="1:22" ht="15" customHeight="1">
      <c r="A843">
        <v>0</v>
      </c>
      <c r="B843" t="s">
        <v>50</v>
      </c>
      <c r="C843" t="s">
        <v>1020</v>
      </c>
      <c r="D843" s="3">
        <v>105154000301</v>
      </c>
      <c r="E843" s="3" t="s">
        <v>1021</v>
      </c>
      <c r="F843" s="3">
        <v>105154000301</v>
      </c>
      <c r="G843">
        <v>1859</v>
      </c>
      <c r="H843">
        <v>674</v>
      </c>
      <c r="I843">
        <v>2533</v>
      </c>
      <c r="J843">
        <v>2178</v>
      </c>
      <c r="K843">
        <v>687</v>
      </c>
      <c r="L843">
        <v>1014</v>
      </c>
      <c r="M843">
        <v>319</v>
      </c>
      <c r="N843">
        <v>319</v>
      </c>
      <c r="O843">
        <v>14355000</v>
      </c>
      <c r="P843">
        <v>1859</v>
      </c>
      <c r="Q843">
        <v>22308000</v>
      </c>
      <c r="R843">
        <v>13</v>
      </c>
      <c r="S843">
        <v>13</v>
      </c>
      <c r="T843">
        <v>793000</v>
      </c>
      <c r="U843">
        <v>30420000</v>
      </c>
      <c r="V843" s="28">
        <v>67876000</v>
      </c>
    </row>
    <row r="844" spans="1:22" ht="15" customHeight="1">
      <c r="A844">
        <v>0</v>
      </c>
      <c r="B844" t="s">
        <v>50</v>
      </c>
      <c r="C844" t="s">
        <v>339</v>
      </c>
      <c r="D844" s="3">
        <v>105154000409</v>
      </c>
      <c r="E844" s="3" t="s">
        <v>1022</v>
      </c>
      <c r="F844" s="3">
        <v>105154000409</v>
      </c>
      <c r="G844">
        <v>1463</v>
      </c>
      <c r="H844">
        <v>140</v>
      </c>
      <c r="I844">
        <v>1603</v>
      </c>
      <c r="J844">
        <v>1794</v>
      </c>
      <c r="K844">
        <v>166</v>
      </c>
      <c r="L844">
        <v>0</v>
      </c>
      <c r="M844">
        <v>331</v>
      </c>
      <c r="N844">
        <v>331</v>
      </c>
      <c r="O844">
        <v>14895000</v>
      </c>
      <c r="P844">
        <v>1463</v>
      </c>
      <c r="Q844">
        <v>17556000</v>
      </c>
      <c r="R844">
        <v>26</v>
      </c>
      <c r="S844">
        <v>26</v>
      </c>
      <c r="T844">
        <v>1586000</v>
      </c>
      <c r="U844">
        <v>0</v>
      </c>
      <c r="V844" s="28">
        <v>34037000</v>
      </c>
    </row>
    <row r="845" spans="1:22" ht="15" customHeight="1">
      <c r="A845">
        <v>0</v>
      </c>
      <c r="B845" t="s">
        <v>50</v>
      </c>
      <c r="C845" t="s">
        <v>1023</v>
      </c>
      <c r="D845" s="3">
        <v>105154000751</v>
      </c>
      <c r="E845" s="3" t="s">
        <v>1024</v>
      </c>
      <c r="F845" s="3">
        <v>105154000751</v>
      </c>
      <c r="G845">
        <v>586</v>
      </c>
      <c r="H845">
        <v>146</v>
      </c>
      <c r="I845">
        <v>732</v>
      </c>
      <c r="J845">
        <v>725</v>
      </c>
      <c r="K845">
        <v>171</v>
      </c>
      <c r="L845">
        <v>0</v>
      </c>
      <c r="M845">
        <v>139</v>
      </c>
      <c r="N845">
        <v>139</v>
      </c>
      <c r="O845">
        <v>6255000</v>
      </c>
      <c r="P845">
        <v>586</v>
      </c>
      <c r="Q845">
        <v>7032000</v>
      </c>
      <c r="R845">
        <v>25</v>
      </c>
      <c r="S845">
        <v>25</v>
      </c>
      <c r="T845">
        <v>1525000</v>
      </c>
      <c r="U845">
        <v>0</v>
      </c>
      <c r="V845" s="28">
        <v>14812000</v>
      </c>
    </row>
    <row r="846" spans="1:22" ht="15" customHeight="1">
      <c r="A846">
        <v>0</v>
      </c>
      <c r="B846" t="s">
        <v>50</v>
      </c>
      <c r="C846" t="s">
        <v>1023</v>
      </c>
      <c r="D846" s="3">
        <v>105154000751</v>
      </c>
      <c r="E846" s="3" t="s">
        <v>1025</v>
      </c>
      <c r="F846" s="3">
        <v>105154001812</v>
      </c>
      <c r="G846">
        <v>825</v>
      </c>
      <c r="H846">
        <v>0</v>
      </c>
      <c r="I846">
        <v>825</v>
      </c>
      <c r="J846">
        <v>1099</v>
      </c>
      <c r="K846">
        <v>0</v>
      </c>
      <c r="L846">
        <v>0</v>
      </c>
      <c r="M846">
        <v>274</v>
      </c>
      <c r="N846">
        <v>274</v>
      </c>
      <c r="O846">
        <v>12330000</v>
      </c>
      <c r="P846">
        <v>825</v>
      </c>
      <c r="Q846">
        <v>9900000</v>
      </c>
      <c r="R846">
        <v>0</v>
      </c>
      <c r="S846">
        <v>0</v>
      </c>
      <c r="T846">
        <v>0</v>
      </c>
      <c r="U846">
        <v>0</v>
      </c>
      <c r="V846" s="28">
        <v>22230000</v>
      </c>
    </row>
    <row r="847" spans="1:22" ht="15" customHeight="1">
      <c r="A847">
        <v>0</v>
      </c>
      <c r="B847" t="s">
        <v>50</v>
      </c>
      <c r="C847" t="s">
        <v>1026</v>
      </c>
      <c r="D847" s="3">
        <v>105154001880</v>
      </c>
      <c r="E847" s="3" t="s">
        <v>1027</v>
      </c>
      <c r="F847" s="3">
        <v>105154001880</v>
      </c>
      <c r="G847">
        <v>771</v>
      </c>
      <c r="H847">
        <v>82</v>
      </c>
      <c r="I847">
        <v>853</v>
      </c>
      <c r="J847">
        <v>1186</v>
      </c>
      <c r="K847">
        <v>107</v>
      </c>
      <c r="L847">
        <v>0</v>
      </c>
      <c r="M847">
        <v>415</v>
      </c>
      <c r="N847">
        <v>415</v>
      </c>
      <c r="O847">
        <v>18675000</v>
      </c>
      <c r="P847">
        <v>771</v>
      </c>
      <c r="Q847">
        <v>9252000</v>
      </c>
      <c r="R847">
        <v>25</v>
      </c>
      <c r="S847">
        <v>25</v>
      </c>
      <c r="T847">
        <v>1525000</v>
      </c>
      <c r="U847">
        <v>0</v>
      </c>
      <c r="V847" s="28">
        <v>29452000</v>
      </c>
    </row>
    <row r="848" spans="1:22" ht="15" customHeight="1">
      <c r="A848">
        <v>0</v>
      </c>
      <c r="B848" t="s">
        <v>50</v>
      </c>
      <c r="C848" t="s">
        <v>1026</v>
      </c>
      <c r="D848" s="3">
        <v>105154001880</v>
      </c>
      <c r="E848" s="3" t="s">
        <v>1028</v>
      </c>
      <c r="F848" s="3">
        <v>105154001898</v>
      </c>
      <c r="G848">
        <v>354</v>
      </c>
      <c r="H848">
        <v>0</v>
      </c>
      <c r="I848">
        <v>354</v>
      </c>
      <c r="J848">
        <v>289</v>
      </c>
      <c r="K848">
        <v>0</v>
      </c>
      <c r="L848">
        <v>0</v>
      </c>
      <c r="M848">
        <v>-65</v>
      </c>
      <c r="N848">
        <v>0</v>
      </c>
      <c r="O848">
        <v>0</v>
      </c>
      <c r="P848">
        <v>289</v>
      </c>
      <c r="Q848">
        <v>3468000</v>
      </c>
      <c r="R848">
        <v>0</v>
      </c>
      <c r="S848">
        <v>0</v>
      </c>
      <c r="T848">
        <v>0</v>
      </c>
      <c r="U848">
        <v>0</v>
      </c>
      <c r="V848" s="28">
        <v>3468000</v>
      </c>
    </row>
    <row r="849" spans="1:22" ht="15" customHeight="1">
      <c r="A849">
        <v>0</v>
      </c>
      <c r="B849" t="s">
        <v>50</v>
      </c>
      <c r="C849" t="s">
        <v>1026</v>
      </c>
      <c r="D849" s="3">
        <v>105154001880</v>
      </c>
      <c r="E849" s="3" t="s">
        <v>1029</v>
      </c>
      <c r="F849" s="3">
        <v>205154000781</v>
      </c>
      <c r="G849">
        <v>376</v>
      </c>
      <c r="H849">
        <v>0</v>
      </c>
      <c r="I849">
        <v>376</v>
      </c>
      <c r="J849">
        <v>527</v>
      </c>
      <c r="K849">
        <v>0</v>
      </c>
      <c r="L849">
        <v>0</v>
      </c>
      <c r="M849">
        <v>151</v>
      </c>
      <c r="N849">
        <v>151</v>
      </c>
      <c r="O849">
        <v>6795000</v>
      </c>
      <c r="P849">
        <v>376</v>
      </c>
      <c r="Q849">
        <v>4512000</v>
      </c>
      <c r="R849">
        <v>0</v>
      </c>
      <c r="S849">
        <v>0</v>
      </c>
      <c r="T849">
        <v>0</v>
      </c>
      <c r="U849">
        <v>0</v>
      </c>
      <c r="V849" s="28">
        <v>11307000</v>
      </c>
    </row>
    <row r="850" spans="1:22" ht="15" customHeight="1">
      <c r="A850">
        <v>0</v>
      </c>
      <c r="B850" t="s">
        <v>50</v>
      </c>
      <c r="C850" t="s">
        <v>1030</v>
      </c>
      <c r="D850" s="3">
        <v>105154002451</v>
      </c>
      <c r="E850" s="3" t="s">
        <v>1030</v>
      </c>
      <c r="F850" s="3">
        <v>105154002451</v>
      </c>
      <c r="G850">
        <v>1226</v>
      </c>
      <c r="H850">
        <v>85</v>
      </c>
      <c r="I850">
        <v>1311</v>
      </c>
      <c r="J850">
        <v>1496</v>
      </c>
      <c r="K850">
        <v>107</v>
      </c>
      <c r="L850">
        <v>0</v>
      </c>
      <c r="M850">
        <v>270</v>
      </c>
      <c r="N850">
        <v>270</v>
      </c>
      <c r="O850">
        <v>12150000</v>
      </c>
      <c r="P850">
        <v>1226</v>
      </c>
      <c r="Q850">
        <v>14712000</v>
      </c>
      <c r="R850">
        <v>22</v>
      </c>
      <c r="S850">
        <v>22</v>
      </c>
      <c r="T850">
        <v>1342000</v>
      </c>
      <c r="U850">
        <v>0</v>
      </c>
      <c r="V850" s="28">
        <v>28204000</v>
      </c>
    </row>
    <row r="851" spans="1:22" ht="15" customHeight="1">
      <c r="A851">
        <v>0</v>
      </c>
      <c r="B851" t="s">
        <v>50</v>
      </c>
      <c r="C851" t="s">
        <v>1031</v>
      </c>
      <c r="D851" s="3">
        <v>205154000128</v>
      </c>
      <c r="E851" s="3" t="s">
        <v>1032</v>
      </c>
      <c r="F851" s="3">
        <v>205154000098</v>
      </c>
      <c r="G851">
        <v>42</v>
      </c>
      <c r="H851">
        <v>0</v>
      </c>
      <c r="I851">
        <v>42</v>
      </c>
      <c r="J851">
        <v>60</v>
      </c>
      <c r="K851">
        <v>0</v>
      </c>
      <c r="L851">
        <v>0</v>
      </c>
      <c r="M851">
        <v>18</v>
      </c>
      <c r="N851">
        <v>18</v>
      </c>
      <c r="O851">
        <v>810000</v>
      </c>
      <c r="P851">
        <v>42</v>
      </c>
      <c r="Q851">
        <v>504000</v>
      </c>
      <c r="R851">
        <v>0</v>
      </c>
      <c r="S851">
        <v>0</v>
      </c>
      <c r="T851">
        <v>0</v>
      </c>
      <c r="U851">
        <v>0</v>
      </c>
      <c r="V851" s="28">
        <v>1314000</v>
      </c>
    </row>
    <row r="852" spans="1:22" ht="15" customHeight="1">
      <c r="A852">
        <v>0</v>
      </c>
      <c r="B852" t="s">
        <v>50</v>
      </c>
      <c r="C852" t="s">
        <v>1031</v>
      </c>
      <c r="D852" s="3">
        <v>205154000128</v>
      </c>
      <c r="E852" s="3" t="s">
        <v>1033</v>
      </c>
      <c r="F852" s="3">
        <v>205154000128</v>
      </c>
      <c r="G852">
        <v>66</v>
      </c>
      <c r="H852">
        <v>0</v>
      </c>
      <c r="I852">
        <v>66</v>
      </c>
      <c r="J852">
        <v>94</v>
      </c>
      <c r="K852">
        <v>0</v>
      </c>
      <c r="L852">
        <v>0</v>
      </c>
      <c r="M852">
        <v>28</v>
      </c>
      <c r="N852">
        <v>28</v>
      </c>
      <c r="O852">
        <v>1260000</v>
      </c>
      <c r="P852">
        <v>66</v>
      </c>
      <c r="Q852">
        <v>792000</v>
      </c>
      <c r="R852">
        <v>0</v>
      </c>
      <c r="S852">
        <v>0</v>
      </c>
      <c r="T852">
        <v>0</v>
      </c>
      <c r="U852">
        <v>0</v>
      </c>
      <c r="V852" s="28">
        <v>2052000</v>
      </c>
    </row>
    <row r="853" spans="1:22" ht="15" customHeight="1">
      <c r="A853">
        <v>0</v>
      </c>
      <c r="B853" t="s">
        <v>50</v>
      </c>
      <c r="C853" t="s">
        <v>1031</v>
      </c>
      <c r="D853" s="3">
        <v>205154000128</v>
      </c>
      <c r="E853" s="3" t="s">
        <v>1034</v>
      </c>
      <c r="F853" s="3">
        <v>205154000489</v>
      </c>
      <c r="G853">
        <v>42</v>
      </c>
      <c r="H853">
        <v>0</v>
      </c>
      <c r="I853">
        <v>42</v>
      </c>
      <c r="J853">
        <v>67</v>
      </c>
      <c r="K853">
        <v>0</v>
      </c>
      <c r="L853">
        <v>0</v>
      </c>
      <c r="M853">
        <v>25</v>
      </c>
      <c r="N853">
        <v>25</v>
      </c>
      <c r="O853">
        <v>1125000</v>
      </c>
      <c r="P853">
        <v>42</v>
      </c>
      <c r="Q853">
        <v>504000</v>
      </c>
      <c r="R853">
        <v>0</v>
      </c>
      <c r="S853">
        <v>0</v>
      </c>
      <c r="T853">
        <v>0</v>
      </c>
      <c r="U853">
        <v>0</v>
      </c>
      <c r="V853" s="28">
        <v>1629000</v>
      </c>
    </row>
    <row r="854" spans="1:22" ht="15" customHeight="1">
      <c r="A854">
        <v>0</v>
      </c>
      <c r="B854" t="s">
        <v>50</v>
      </c>
      <c r="C854" t="s">
        <v>1031</v>
      </c>
      <c r="D854" s="3">
        <v>205154000128</v>
      </c>
      <c r="E854" s="3" t="s">
        <v>1035</v>
      </c>
      <c r="F854" s="3">
        <v>205154001833</v>
      </c>
      <c r="G854">
        <v>28</v>
      </c>
      <c r="H854">
        <v>0</v>
      </c>
      <c r="I854">
        <v>28</v>
      </c>
      <c r="J854">
        <v>39</v>
      </c>
      <c r="K854">
        <v>0</v>
      </c>
      <c r="L854">
        <v>0</v>
      </c>
      <c r="M854">
        <v>11</v>
      </c>
      <c r="N854">
        <v>11</v>
      </c>
      <c r="O854">
        <v>495000</v>
      </c>
      <c r="P854">
        <v>28</v>
      </c>
      <c r="Q854">
        <v>336000</v>
      </c>
      <c r="R854">
        <v>0</v>
      </c>
      <c r="S854">
        <v>0</v>
      </c>
      <c r="T854">
        <v>0</v>
      </c>
      <c r="U854">
        <v>0</v>
      </c>
      <c r="V854" s="28">
        <v>831000</v>
      </c>
    </row>
    <row r="855" spans="1:22" ht="15" customHeight="1">
      <c r="A855">
        <v>0</v>
      </c>
      <c r="B855" t="s">
        <v>50</v>
      </c>
      <c r="C855" t="s">
        <v>378</v>
      </c>
      <c r="D855" s="3">
        <v>205154000179</v>
      </c>
      <c r="E855" s="3" t="s">
        <v>1036</v>
      </c>
      <c r="F855" s="3">
        <v>205154000179</v>
      </c>
      <c r="G855">
        <v>68</v>
      </c>
      <c r="H855">
        <v>0</v>
      </c>
      <c r="I855">
        <v>68</v>
      </c>
      <c r="J855">
        <v>140</v>
      </c>
      <c r="K855">
        <v>0</v>
      </c>
      <c r="L855">
        <v>0</v>
      </c>
      <c r="M855">
        <v>72</v>
      </c>
      <c r="N855">
        <v>72</v>
      </c>
      <c r="O855">
        <v>3240000</v>
      </c>
      <c r="P855">
        <v>68</v>
      </c>
      <c r="Q855">
        <v>816000</v>
      </c>
      <c r="R855">
        <v>0</v>
      </c>
      <c r="S855">
        <v>0</v>
      </c>
      <c r="T855">
        <v>0</v>
      </c>
      <c r="U855">
        <v>0</v>
      </c>
      <c r="V855" s="28">
        <v>4056000</v>
      </c>
    </row>
    <row r="856" spans="1:22" ht="15" customHeight="1">
      <c r="A856">
        <v>0</v>
      </c>
      <c r="B856" t="s">
        <v>50</v>
      </c>
      <c r="C856" t="s">
        <v>378</v>
      </c>
      <c r="D856" s="3">
        <v>205154000179</v>
      </c>
      <c r="E856" s="3" t="s">
        <v>1037</v>
      </c>
      <c r="F856" s="3">
        <v>205154000951</v>
      </c>
      <c r="G856">
        <v>33</v>
      </c>
      <c r="H856">
        <v>0</v>
      </c>
      <c r="I856">
        <v>33</v>
      </c>
      <c r="J856">
        <v>39</v>
      </c>
      <c r="K856">
        <v>0</v>
      </c>
      <c r="L856">
        <v>0</v>
      </c>
      <c r="M856">
        <v>6</v>
      </c>
      <c r="N856">
        <v>6</v>
      </c>
      <c r="O856">
        <v>270000</v>
      </c>
      <c r="P856">
        <v>33</v>
      </c>
      <c r="Q856">
        <v>396000</v>
      </c>
      <c r="R856">
        <v>0</v>
      </c>
      <c r="S856">
        <v>0</v>
      </c>
      <c r="T856">
        <v>0</v>
      </c>
      <c r="U856">
        <v>0</v>
      </c>
      <c r="V856" s="28">
        <v>666000</v>
      </c>
    </row>
    <row r="857" spans="1:22" ht="15" customHeight="1">
      <c r="A857">
        <v>0</v>
      </c>
      <c r="B857" t="s">
        <v>50</v>
      </c>
      <c r="C857" t="s">
        <v>378</v>
      </c>
      <c r="D857" s="3">
        <v>205154000179</v>
      </c>
      <c r="E857" s="3" t="s">
        <v>1038</v>
      </c>
      <c r="F857" s="3">
        <v>205154001396</v>
      </c>
      <c r="G857">
        <v>23</v>
      </c>
      <c r="H857">
        <v>0</v>
      </c>
      <c r="I857">
        <v>23</v>
      </c>
      <c r="J857">
        <v>24</v>
      </c>
      <c r="K857">
        <v>0</v>
      </c>
      <c r="L857">
        <v>0</v>
      </c>
      <c r="M857">
        <v>1</v>
      </c>
      <c r="N857">
        <v>1</v>
      </c>
      <c r="O857">
        <v>45000</v>
      </c>
      <c r="P857">
        <v>23</v>
      </c>
      <c r="Q857">
        <v>276000</v>
      </c>
      <c r="R857">
        <v>0</v>
      </c>
      <c r="S857">
        <v>0</v>
      </c>
      <c r="T857">
        <v>0</v>
      </c>
      <c r="U857">
        <v>0</v>
      </c>
      <c r="V857" s="28">
        <v>321000</v>
      </c>
    </row>
    <row r="858" spans="1:22" ht="15" customHeight="1">
      <c r="A858">
        <v>0</v>
      </c>
      <c r="B858" t="s">
        <v>50</v>
      </c>
      <c r="C858" t="s">
        <v>1039</v>
      </c>
      <c r="D858" s="3">
        <v>205154000225</v>
      </c>
      <c r="E858" s="3" t="s">
        <v>1039</v>
      </c>
      <c r="F858" s="3">
        <v>205154000225</v>
      </c>
      <c r="G858">
        <v>143</v>
      </c>
      <c r="H858">
        <v>7</v>
      </c>
      <c r="I858">
        <v>150</v>
      </c>
      <c r="J858">
        <v>254</v>
      </c>
      <c r="K858">
        <v>14</v>
      </c>
      <c r="L858">
        <v>0</v>
      </c>
      <c r="M858">
        <v>111</v>
      </c>
      <c r="N858">
        <v>111</v>
      </c>
      <c r="O858">
        <v>4995000</v>
      </c>
      <c r="P858">
        <v>143</v>
      </c>
      <c r="Q858">
        <v>1716000</v>
      </c>
      <c r="R858">
        <v>7</v>
      </c>
      <c r="S858">
        <v>7</v>
      </c>
      <c r="T858">
        <v>427000</v>
      </c>
      <c r="U858">
        <v>0</v>
      </c>
      <c r="V858" s="28">
        <v>7138000</v>
      </c>
    </row>
    <row r="859" spans="1:22" ht="15" customHeight="1">
      <c r="A859">
        <v>0</v>
      </c>
      <c r="B859" t="s">
        <v>50</v>
      </c>
      <c r="C859" t="s">
        <v>1040</v>
      </c>
      <c r="D859" s="3">
        <v>205154000438</v>
      </c>
      <c r="E859" s="3" t="s">
        <v>1041</v>
      </c>
      <c r="F859" s="3">
        <v>205154000039</v>
      </c>
      <c r="G859">
        <v>37</v>
      </c>
      <c r="H859">
        <v>0</v>
      </c>
      <c r="I859">
        <v>37</v>
      </c>
      <c r="J859">
        <v>47</v>
      </c>
      <c r="K859">
        <v>0</v>
      </c>
      <c r="L859">
        <v>0</v>
      </c>
      <c r="M859">
        <v>10</v>
      </c>
      <c r="N859">
        <v>10</v>
      </c>
      <c r="O859">
        <v>450000</v>
      </c>
      <c r="P859">
        <v>37</v>
      </c>
      <c r="Q859">
        <v>444000</v>
      </c>
      <c r="R859">
        <v>0</v>
      </c>
      <c r="S859">
        <v>0</v>
      </c>
      <c r="T859">
        <v>0</v>
      </c>
      <c r="U859">
        <v>0</v>
      </c>
      <c r="V859" s="28">
        <v>894000</v>
      </c>
    </row>
    <row r="860" spans="1:22" ht="15" customHeight="1">
      <c r="A860">
        <v>0</v>
      </c>
      <c r="B860" t="s">
        <v>50</v>
      </c>
      <c r="C860" t="s">
        <v>1040</v>
      </c>
      <c r="D860" s="3">
        <v>205154000438</v>
      </c>
      <c r="E860" s="3" t="s">
        <v>1042</v>
      </c>
      <c r="F860" s="3">
        <v>205154000438</v>
      </c>
      <c r="G860">
        <v>74</v>
      </c>
      <c r="H860">
        <v>0</v>
      </c>
      <c r="I860">
        <v>74</v>
      </c>
      <c r="J860">
        <v>111</v>
      </c>
      <c r="K860">
        <v>0</v>
      </c>
      <c r="L860">
        <v>0</v>
      </c>
      <c r="M860">
        <v>37</v>
      </c>
      <c r="N860">
        <v>37</v>
      </c>
      <c r="O860">
        <v>1665000</v>
      </c>
      <c r="P860">
        <v>74</v>
      </c>
      <c r="Q860">
        <v>888000</v>
      </c>
      <c r="R860">
        <v>0</v>
      </c>
      <c r="S860">
        <v>0</v>
      </c>
      <c r="T860">
        <v>0</v>
      </c>
      <c r="U860">
        <v>0</v>
      </c>
      <c r="V860" s="28">
        <v>2553000</v>
      </c>
    </row>
    <row r="861" spans="1:22" ht="15" customHeight="1">
      <c r="A861">
        <v>0</v>
      </c>
      <c r="B861" t="s">
        <v>50</v>
      </c>
      <c r="C861" t="s">
        <v>1040</v>
      </c>
      <c r="D861" s="3">
        <v>205154000438</v>
      </c>
      <c r="E861" s="3" t="s">
        <v>1043</v>
      </c>
      <c r="F861" s="3">
        <v>205154000861</v>
      </c>
      <c r="G861">
        <v>57</v>
      </c>
      <c r="H861">
        <v>0</v>
      </c>
      <c r="I861">
        <v>57</v>
      </c>
      <c r="J861">
        <v>79</v>
      </c>
      <c r="K861">
        <v>0</v>
      </c>
      <c r="L861">
        <v>0</v>
      </c>
      <c r="M861">
        <v>22</v>
      </c>
      <c r="N861">
        <v>22</v>
      </c>
      <c r="O861">
        <v>990000</v>
      </c>
      <c r="P861">
        <v>57</v>
      </c>
      <c r="Q861">
        <v>684000</v>
      </c>
      <c r="R861">
        <v>0</v>
      </c>
      <c r="S861">
        <v>0</v>
      </c>
      <c r="T861">
        <v>0</v>
      </c>
      <c r="U861">
        <v>0</v>
      </c>
      <c r="V861" s="28">
        <v>1674000</v>
      </c>
    </row>
    <row r="862" spans="1:22" ht="15" customHeight="1">
      <c r="A862">
        <v>0</v>
      </c>
      <c r="B862" t="s">
        <v>50</v>
      </c>
      <c r="C862" t="s">
        <v>1044</v>
      </c>
      <c r="D862" s="3">
        <v>205154000471</v>
      </c>
      <c r="E862" s="3" t="s">
        <v>1045</v>
      </c>
      <c r="F862" s="3">
        <v>205154000471</v>
      </c>
      <c r="G862">
        <v>20</v>
      </c>
      <c r="H862">
        <v>0</v>
      </c>
      <c r="I862">
        <v>20</v>
      </c>
      <c r="J862">
        <v>38</v>
      </c>
      <c r="K862">
        <v>0</v>
      </c>
      <c r="L862">
        <v>0</v>
      </c>
      <c r="M862">
        <v>18</v>
      </c>
      <c r="N862">
        <v>18</v>
      </c>
      <c r="O862">
        <v>810000</v>
      </c>
      <c r="P862">
        <v>20</v>
      </c>
      <c r="Q862">
        <v>240000</v>
      </c>
      <c r="R862">
        <v>0</v>
      </c>
      <c r="S862">
        <v>0</v>
      </c>
      <c r="T862">
        <v>0</v>
      </c>
      <c r="U862">
        <v>0</v>
      </c>
      <c r="V862" s="28">
        <v>1050000</v>
      </c>
    </row>
    <row r="863" spans="1:22" ht="15" customHeight="1">
      <c r="A863">
        <v>0</v>
      </c>
      <c r="B863" t="s">
        <v>50</v>
      </c>
      <c r="C863" t="s">
        <v>1044</v>
      </c>
      <c r="D863" s="3">
        <v>205154000471</v>
      </c>
      <c r="E863" s="3" t="s">
        <v>1046</v>
      </c>
      <c r="F863" s="3">
        <v>205154001205</v>
      </c>
      <c r="G863">
        <v>41</v>
      </c>
      <c r="H863">
        <v>0</v>
      </c>
      <c r="I863">
        <v>41</v>
      </c>
      <c r="J863">
        <v>47</v>
      </c>
      <c r="K863">
        <v>0</v>
      </c>
      <c r="L863">
        <v>0</v>
      </c>
      <c r="M863">
        <v>6</v>
      </c>
      <c r="N863">
        <v>6</v>
      </c>
      <c r="O863">
        <v>270000</v>
      </c>
      <c r="P863">
        <v>41</v>
      </c>
      <c r="Q863">
        <v>492000</v>
      </c>
      <c r="R863">
        <v>0</v>
      </c>
      <c r="S863">
        <v>0</v>
      </c>
      <c r="T863">
        <v>0</v>
      </c>
      <c r="U863">
        <v>0</v>
      </c>
      <c r="V863" s="28">
        <v>762000</v>
      </c>
    </row>
    <row r="864" spans="1:22" ht="15" customHeight="1">
      <c r="A864">
        <v>0</v>
      </c>
      <c r="B864" t="s">
        <v>50</v>
      </c>
      <c r="C864" t="s">
        <v>1044</v>
      </c>
      <c r="D864" s="3">
        <v>205154000471</v>
      </c>
      <c r="E864" s="3" t="s">
        <v>1047</v>
      </c>
      <c r="F864" s="3">
        <v>205154001361</v>
      </c>
      <c r="G864">
        <v>16</v>
      </c>
      <c r="H864">
        <v>0</v>
      </c>
      <c r="I864">
        <v>16</v>
      </c>
      <c r="J864">
        <v>32</v>
      </c>
      <c r="K864">
        <v>0</v>
      </c>
      <c r="L864">
        <v>0</v>
      </c>
      <c r="M864">
        <v>16</v>
      </c>
      <c r="N864">
        <v>16</v>
      </c>
      <c r="O864">
        <v>720000</v>
      </c>
      <c r="P864">
        <v>16</v>
      </c>
      <c r="Q864">
        <v>192000</v>
      </c>
      <c r="R864">
        <v>0</v>
      </c>
      <c r="S864">
        <v>0</v>
      </c>
      <c r="T864">
        <v>0</v>
      </c>
      <c r="U864">
        <v>0</v>
      </c>
      <c r="V864" s="28">
        <v>912000</v>
      </c>
    </row>
    <row r="865" spans="1:22" ht="15" customHeight="1">
      <c r="A865">
        <v>0</v>
      </c>
      <c r="B865" t="s">
        <v>50</v>
      </c>
      <c r="C865" t="s">
        <v>1044</v>
      </c>
      <c r="D865" s="3">
        <v>205154000471</v>
      </c>
      <c r="E865" s="3" t="s">
        <v>1048</v>
      </c>
      <c r="F865" s="3">
        <v>205154001370</v>
      </c>
      <c r="G865">
        <v>15</v>
      </c>
      <c r="H865">
        <v>0</v>
      </c>
      <c r="I865">
        <v>15</v>
      </c>
      <c r="J865">
        <v>22</v>
      </c>
      <c r="K865">
        <v>0</v>
      </c>
      <c r="L865">
        <v>0</v>
      </c>
      <c r="M865">
        <v>7</v>
      </c>
      <c r="N865">
        <v>7</v>
      </c>
      <c r="O865">
        <v>315000</v>
      </c>
      <c r="P865">
        <v>15</v>
      </c>
      <c r="Q865">
        <v>180000</v>
      </c>
      <c r="R865">
        <v>0</v>
      </c>
      <c r="S865">
        <v>0</v>
      </c>
      <c r="T865">
        <v>0</v>
      </c>
      <c r="U865">
        <v>0</v>
      </c>
      <c r="V865" s="28">
        <v>495000</v>
      </c>
    </row>
    <row r="866" spans="1:22" ht="15" customHeight="1">
      <c r="A866">
        <v>0</v>
      </c>
      <c r="B866" t="s">
        <v>50</v>
      </c>
      <c r="C866" t="s">
        <v>1044</v>
      </c>
      <c r="D866" s="3">
        <v>205154000471</v>
      </c>
      <c r="E866" s="3" t="s">
        <v>1049</v>
      </c>
      <c r="F866" s="3">
        <v>205154001639</v>
      </c>
      <c r="G866">
        <v>18</v>
      </c>
      <c r="H866">
        <v>0</v>
      </c>
      <c r="I866">
        <v>18</v>
      </c>
      <c r="J866">
        <v>22</v>
      </c>
      <c r="K866">
        <v>0</v>
      </c>
      <c r="L866">
        <v>0</v>
      </c>
      <c r="M866">
        <v>4</v>
      </c>
      <c r="N866">
        <v>4</v>
      </c>
      <c r="O866">
        <v>180000</v>
      </c>
      <c r="P866">
        <v>18</v>
      </c>
      <c r="Q866">
        <v>216000</v>
      </c>
      <c r="R866">
        <v>0</v>
      </c>
      <c r="S866">
        <v>0</v>
      </c>
      <c r="T866">
        <v>0</v>
      </c>
      <c r="U866">
        <v>0</v>
      </c>
      <c r="V866" s="28">
        <v>396000</v>
      </c>
    </row>
    <row r="867" spans="1:22" ht="15" customHeight="1">
      <c r="A867">
        <v>0</v>
      </c>
      <c r="B867" t="s">
        <v>50</v>
      </c>
      <c r="C867" t="s">
        <v>1050</v>
      </c>
      <c r="D867" s="3">
        <v>205154000896</v>
      </c>
      <c r="E867" s="3" t="s">
        <v>1051</v>
      </c>
      <c r="F867" s="3">
        <v>205154000136</v>
      </c>
      <c r="G867">
        <v>17</v>
      </c>
      <c r="H867">
        <v>0</v>
      </c>
      <c r="I867">
        <v>17</v>
      </c>
      <c r="J867">
        <v>14</v>
      </c>
      <c r="K867">
        <v>0</v>
      </c>
      <c r="L867">
        <v>0</v>
      </c>
      <c r="M867">
        <v>-3</v>
      </c>
      <c r="N867">
        <v>0</v>
      </c>
      <c r="O867">
        <v>0</v>
      </c>
      <c r="P867">
        <v>14</v>
      </c>
      <c r="Q867">
        <v>168000</v>
      </c>
      <c r="R867">
        <v>0</v>
      </c>
      <c r="S867">
        <v>0</v>
      </c>
      <c r="T867">
        <v>0</v>
      </c>
      <c r="U867">
        <v>0</v>
      </c>
      <c r="V867" s="28">
        <v>168000</v>
      </c>
    </row>
    <row r="868" spans="1:22" ht="15" customHeight="1">
      <c r="A868">
        <v>0</v>
      </c>
      <c r="B868" t="s">
        <v>50</v>
      </c>
      <c r="C868" t="s">
        <v>1050</v>
      </c>
      <c r="D868" s="3">
        <v>205154000896</v>
      </c>
      <c r="E868" s="3" t="s">
        <v>1052</v>
      </c>
      <c r="F868" s="3">
        <v>205154000241</v>
      </c>
      <c r="G868">
        <v>57</v>
      </c>
      <c r="H868">
        <v>0</v>
      </c>
      <c r="I868">
        <v>57</v>
      </c>
      <c r="J868">
        <v>74</v>
      </c>
      <c r="K868">
        <v>0</v>
      </c>
      <c r="L868">
        <v>0</v>
      </c>
      <c r="M868">
        <v>17</v>
      </c>
      <c r="N868">
        <v>17</v>
      </c>
      <c r="O868">
        <v>765000</v>
      </c>
      <c r="P868">
        <v>57</v>
      </c>
      <c r="Q868">
        <v>684000</v>
      </c>
      <c r="R868">
        <v>0</v>
      </c>
      <c r="S868">
        <v>0</v>
      </c>
      <c r="T868">
        <v>0</v>
      </c>
      <c r="U868">
        <v>0</v>
      </c>
      <c r="V868" s="28">
        <v>1449000</v>
      </c>
    </row>
    <row r="869" spans="1:22" ht="15" customHeight="1">
      <c r="A869">
        <v>0</v>
      </c>
      <c r="B869" t="s">
        <v>50</v>
      </c>
      <c r="C869" t="s">
        <v>1050</v>
      </c>
      <c r="D869" s="3">
        <v>205154000896</v>
      </c>
      <c r="E869" s="3" t="s">
        <v>1053</v>
      </c>
      <c r="F869" s="3">
        <v>205154000543</v>
      </c>
      <c r="G869">
        <v>17</v>
      </c>
      <c r="H869">
        <v>0</v>
      </c>
      <c r="I869">
        <v>17</v>
      </c>
      <c r="J869">
        <v>16</v>
      </c>
      <c r="K869">
        <v>0</v>
      </c>
      <c r="L869">
        <v>0</v>
      </c>
      <c r="M869">
        <v>-1</v>
      </c>
      <c r="N869">
        <v>0</v>
      </c>
      <c r="O869">
        <v>0</v>
      </c>
      <c r="P869">
        <v>16</v>
      </c>
      <c r="Q869">
        <v>192000</v>
      </c>
      <c r="R869">
        <v>0</v>
      </c>
      <c r="S869">
        <v>0</v>
      </c>
      <c r="T869">
        <v>0</v>
      </c>
      <c r="U869">
        <v>0</v>
      </c>
      <c r="V869" s="28">
        <v>192000</v>
      </c>
    </row>
    <row r="870" spans="1:22" ht="15" customHeight="1">
      <c r="A870">
        <v>0</v>
      </c>
      <c r="B870" t="s">
        <v>50</v>
      </c>
      <c r="C870" t="s">
        <v>1050</v>
      </c>
      <c r="D870" s="3">
        <v>205154000896</v>
      </c>
      <c r="E870" s="3" t="s">
        <v>1054</v>
      </c>
      <c r="F870" s="3">
        <v>205154000896</v>
      </c>
      <c r="G870">
        <v>231</v>
      </c>
      <c r="H870">
        <v>35</v>
      </c>
      <c r="I870">
        <v>266</v>
      </c>
      <c r="J870">
        <v>195</v>
      </c>
      <c r="K870">
        <v>31</v>
      </c>
      <c r="L870">
        <v>0</v>
      </c>
      <c r="M870">
        <v>-36</v>
      </c>
      <c r="N870">
        <v>0</v>
      </c>
      <c r="O870">
        <v>0</v>
      </c>
      <c r="P870">
        <v>195</v>
      </c>
      <c r="Q870">
        <v>2340000</v>
      </c>
      <c r="R870">
        <v>-4</v>
      </c>
      <c r="S870">
        <v>0</v>
      </c>
      <c r="T870">
        <v>0</v>
      </c>
      <c r="U870">
        <v>0</v>
      </c>
      <c r="V870" s="28">
        <v>2340000</v>
      </c>
    </row>
    <row r="871" spans="1:22" ht="15" customHeight="1">
      <c r="A871">
        <v>0</v>
      </c>
      <c r="B871" t="s">
        <v>50</v>
      </c>
      <c r="C871" t="s">
        <v>1050</v>
      </c>
      <c r="D871" s="3">
        <v>205154000896</v>
      </c>
      <c r="E871" s="3" t="s">
        <v>1055</v>
      </c>
      <c r="F871" s="3">
        <v>205154001264</v>
      </c>
      <c r="G871">
        <v>37</v>
      </c>
      <c r="H871">
        <v>0</v>
      </c>
      <c r="I871">
        <v>37</v>
      </c>
      <c r="J871">
        <v>44</v>
      </c>
      <c r="K871">
        <v>0</v>
      </c>
      <c r="L871">
        <v>0</v>
      </c>
      <c r="M871">
        <v>7</v>
      </c>
      <c r="N871">
        <v>7</v>
      </c>
      <c r="O871">
        <v>315000</v>
      </c>
      <c r="P871">
        <v>37</v>
      </c>
      <c r="Q871">
        <v>444000</v>
      </c>
      <c r="R871">
        <v>0</v>
      </c>
      <c r="S871">
        <v>0</v>
      </c>
      <c r="T871">
        <v>0</v>
      </c>
      <c r="U871">
        <v>0</v>
      </c>
      <c r="V871" s="28">
        <v>759000</v>
      </c>
    </row>
    <row r="872" spans="1:22" ht="15" customHeight="1">
      <c r="A872">
        <v>0</v>
      </c>
      <c r="B872" t="s">
        <v>50</v>
      </c>
      <c r="C872" t="s">
        <v>1050</v>
      </c>
      <c r="D872" s="3">
        <v>205154000896</v>
      </c>
      <c r="E872" s="3" t="s">
        <v>1056</v>
      </c>
      <c r="F872" s="3">
        <v>205154001311</v>
      </c>
      <c r="G872">
        <v>15</v>
      </c>
      <c r="H872">
        <v>0</v>
      </c>
      <c r="I872">
        <v>15</v>
      </c>
      <c r="J872">
        <v>15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15</v>
      </c>
      <c r="Q872">
        <v>180000</v>
      </c>
      <c r="R872">
        <v>0</v>
      </c>
      <c r="S872">
        <v>0</v>
      </c>
      <c r="T872">
        <v>0</v>
      </c>
      <c r="U872">
        <v>0</v>
      </c>
      <c r="V872" s="28">
        <v>180000</v>
      </c>
    </row>
    <row r="873" spans="1:22" ht="15" customHeight="1">
      <c r="A873">
        <v>0</v>
      </c>
      <c r="B873" t="s">
        <v>50</v>
      </c>
      <c r="C873" t="s">
        <v>1050</v>
      </c>
      <c r="D873" s="3">
        <v>205154000896</v>
      </c>
      <c r="E873" s="3" t="s">
        <v>1057</v>
      </c>
      <c r="F873" s="3">
        <v>205154001515</v>
      </c>
      <c r="G873">
        <v>51</v>
      </c>
      <c r="H873">
        <v>0</v>
      </c>
      <c r="I873">
        <v>51</v>
      </c>
      <c r="J873">
        <v>24</v>
      </c>
      <c r="K873">
        <v>0</v>
      </c>
      <c r="L873">
        <v>0</v>
      </c>
      <c r="M873">
        <v>-27</v>
      </c>
      <c r="N873">
        <v>0</v>
      </c>
      <c r="O873">
        <v>0</v>
      </c>
      <c r="P873">
        <v>24</v>
      </c>
      <c r="Q873">
        <v>288000</v>
      </c>
      <c r="R873">
        <v>0</v>
      </c>
      <c r="S873">
        <v>0</v>
      </c>
      <c r="T873">
        <v>0</v>
      </c>
      <c r="U873">
        <v>0</v>
      </c>
      <c r="V873" s="28">
        <v>288000</v>
      </c>
    </row>
    <row r="874" spans="1:22" ht="15" customHeight="1">
      <c r="A874">
        <v>0</v>
      </c>
      <c r="B874" t="s">
        <v>50</v>
      </c>
      <c r="C874" t="s">
        <v>1050</v>
      </c>
      <c r="D874" s="3">
        <v>205154000896</v>
      </c>
      <c r="E874" s="3" t="s">
        <v>1058</v>
      </c>
      <c r="F874" s="3">
        <v>205154001761</v>
      </c>
      <c r="G874">
        <v>32</v>
      </c>
      <c r="H874">
        <v>0</v>
      </c>
      <c r="I874">
        <v>32</v>
      </c>
      <c r="J874">
        <v>52</v>
      </c>
      <c r="K874">
        <v>0</v>
      </c>
      <c r="L874">
        <v>0</v>
      </c>
      <c r="M874">
        <v>20</v>
      </c>
      <c r="N874">
        <v>20</v>
      </c>
      <c r="O874">
        <v>900000</v>
      </c>
      <c r="P874">
        <v>32</v>
      </c>
      <c r="Q874">
        <v>384000</v>
      </c>
      <c r="R874">
        <v>0</v>
      </c>
      <c r="S874">
        <v>0</v>
      </c>
      <c r="T874">
        <v>0</v>
      </c>
      <c r="U874">
        <v>0</v>
      </c>
      <c r="V874" s="28">
        <v>1284000</v>
      </c>
    </row>
    <row r="875" spans="1:22" ht="15" customHeight="1">
      <c r="A875">
        <v>0</v>
      </c>
      <c r="B875" t="s">
        <v>50</v>
      </c>
      <c r="C875" t="s">
        <v>1059</v>
      </c>
      <c r="D875" s="3">
        <v>205154000977</v>
      </c>
      <c r="E875" s="3" t="s">
        <v>1059</v>
      </c>
      <c r="F875" s="3">
        <v>205154000977</v>
      </c>
      <c r="G875">
        <v>557</v>
      </c>
      <c r="H875">
        <v>39</v>
      </c>
      <c r="I875">
        <v>596</v>
      </c>
      <c r="J875">
        <v>648</v>
      </c>
      <c r="K875">
        <v>49</v>
      </c>
      <c r="L875">
        <v>0</v>
      </c>
      <c r="M875">
        <v>91</v>
      </c>
      <c r="N875">
        <v>91</v>
      </c>
      <c r="O875">
        <v>4095000</v>
      </c>
      <c r="P875">
        <v>557</v>
      </c>
      <c r="Q875">
        <v>6684000</v>
      </c>
      <c r="R875">
        <v>10</v>
      </c>
      <c r="S875">
        <v>10</v>
      </c>
      <c r="T875">
        <v>610000</v>
      </c>
      <c r="U875">
        <v>0</v>
      </c>
      <c r="V875" s="28">
        <v>11389000</v>
      </c>
    </row>
    <row r="876" spans="1:22" ht="15" customHeight="1">
      <c r="A876">
        <v>0</v>
      </c>
      <c r="B876" t="s">
        <v>50</v>
      </c>
      <c r="C876" t="s">
        <v>1060</v>
      </c>
      <c r="D876" s="3">
        <v>205154000993</v>
      </c>
      <c r="E876" s="3" t="s">
        <v>1061</v>
      </c>
      <c r="F876" s="3">
        <v>205154000101</v>
      </c>
      <c r="G876">
        <v>29</v>
      </c>
      <c r="H876">
        <v>0</v>
      </c>
      <c r="I876">
        <v>29</v>
      </c>
      <c r="J876">
        <v>43</v>
      </c>
      <c r="K876">
        <v>0</v>
      </c>
      <c r="L876">
        <v>0</v>
      </c>
      <c r="M876">
        <v>14</v>
      </c>
      <c r="N876">
        <v>14</v>
      </c>
      <c r="O876">
        <v>630000</v>
      </c>
      <c r="P876">
        <v>29</v>
      </c>
      <c r="Q876">
        <v>348000</v>
      </c>
      <c r="R876">
        <v>0</v>
      </c>
      <c r="S876">
        <v>0</v>
      </c>
      <c r="T876">
        <v>0</v>
      </c>
      <c r="U876">
        <v>0</v>
      </c>
      <c r="V876" s="28">
        <v>978000</v>
      </c>
    </row>
    <row r="877" spans="1:22" ht="15" customHeight="1">
      <c r="A877">
        <v>0</v>
      </c>
      <c r="B877" t="s">
        <v>50</v>
      </c>
      <c r="C877" t="s">
        <v>1060</v>
      </c>
      <c r="D877" s="3">
        <v>205154000993</v>
      </c>
      <c r="E877" s="3" t="s">
        <v>1062</v>
      </c>
      <c r="F877" s="3">
        <v>205154000161</v>
      </c>
      <c r="G877">
        <v>37</v>
      </c>
      <c r="H877">
        <v>0</v>
      </c>
      <c r="I877">
        <v>37</v>
      </c>
      <c r="J877">
        <v>71</v>
      </c>
      <c r="K877">
        <v>0</v>
      </c>
      <c r="L877">
        <v>0</v>
      </c>
      <c r="M877">
        <v>34</v>
      </c>
      <c r="N877">
        <v>34</v>
      </c>
      <c r="O877">
        <v>1530000</v>
      </c>
      <c r="P877">
        <v>37</v>
      </c>
      <c r="Q877">
        <v>444000</v>
      </c>
      <c r="R877">
        <v>0</v>
      </c>
      <c r="S877">
        <v>0</v>
      </c>
      <c r="T877">
        <v>0</v>
      </c>
      <c r="U877">
        <v>0</v>
      </c>
      <c r="V877" s="28">
        <v>1974000</v>
      </c>
    </row>
    <row r="878" spans="1:22" ht="15" customHeight="1">
      <c r="A878">
        <v>0</v>
      </c>
      <c r="B878" t="s">
        <v>50</v>
      </c>
      <c r="C878" t="s">
        <v>1060</v>
      </c>
      <c r="D878" s="3">
        <v>205154000993</v>
      </c>
      <c r="E878" s="3" t="s">
        <v>1063</v>
      </c>
      <c r="F878" s="3">
        <v>205154000527</v>
      </c>
      <c r="G878">
        <v>28</v>
      </c>
      <c r="H878">
        <v>0</v>
      </c>
      <c r="I878">
        <v>28</v>
      </c>
      <c r="J878">
        <v>35</v>
      </c>
      <c r="K878">
        <v>0</v>
      </c>
      <c r="L878">
        <v>0</v>
      </c>
      <c r="M878">
        <v>7</v>
      </c>
      <c r="N878">
        <v>7</v>
      </c>
      <c r="O878">
        <v>315000</v>
      </c>
      <c r="P878">
        <v>28</v>
      </c>
      <c r="Q878">
        <v>336000</v>
      </c>
      <c r="R878">
        <v>0</v>
      </c>
      <c r="S878">
        <v>0</v>
      </c>
      <c r="T878">
        <v>0</v>
      </c>
      <c r="U878">
        <v>0</v>
      </c>
      <c r="V878" s="28">
        <v>651000</v>
      </c>
    </row>
    <row r="879" spans="1:22" ht="15" customHeight="1">
      <c r="A879">
        <v>0</v>
      </c>
      <c r="B879" t="s">
        <v>50</v>
      </c>
      <c r="C879" t="s">
        <v>1060</v>
      </c>
      <c r="D879" s="3">
        <v>205154000993</v>
      </c>
      <c r="E879" s="3" t="s">
        <v>1064</v>
      </c>
      <c r="F879" s="3">
        <v>205154000993</v>
      </c>
      <c r="G879">
        <v>24</v>
      </c>
      <c r="H879">
        <v>0</v>
      </c>
      <c r="I879">
        <v>24</v>
      </c>
      <c r="J879">
        <v>35</v>
      </c>
      <c r="K879">
        <v>0</v>
      </c>
      <c r="L879">
        <v>0</v>
      </c>
      <c r="M879">
        <v>11</v>
      </c>
      <c r="N879">
        <v>11</v>
      </c>
      <c r="O879">
        <v>495000</v>
      </c>
      <c r="P879">
        <v>24</v>
      </c>
      <c r="Q879">
        <v>288000</v>
      </c>
      <c r="R879">
        <v>0</v>
      </c>
      <c r="S879">
        <v>0</v>
      </c>
      <c r="T879">
        <v>0</v>
      </c>
      <c r="U879">
        <v>0</v>
      </c>
      <c r="V879" s="28">
        <v>783000</v>
      </c>
    </row>
    <row r="880" spans="1:22" ht="15" customHeight="1">
      <c r="A880">
        <v>0</v>
      </c>
      <c r="B880" t="s">
        <v>50</v>
      </c>
      <c r="C880" t="s">
        <v>1060</v>
      </c>
      <c r="D880" s="3">
        <v>205154000993</v>
      </c>
      <c r="E880" s="3" t="s">
        <v>1065</v>
      </c>
      <c r="F880" s="3">
        <v>205154001043</v>
      </c>
      <c r="G880">
        <v>37</v>
      </c>
      <c r="H880">
        <v>0</v>
      </c>
      <c r="I880">
        <v>37</v>
      </c>
      <c r="J880">
        <v>31</v>
      </c>
      <c r="K880">
        <v>0</v>
      </c>
      <c r="L880">
        <v>0</v>
      </c>
      <c r="M880">
        <v>-6</v>
      </c>
      <c r="N880">
        <v>0</v>
      </c>
      <c r="O880">
        <v>0</v>
      </c>
      <c r="P880">
        <v>31</v>
      </c>
      <c r="Q880">
        <v>372000</v>
      </c>
      <c r="R880">
        <v>0</v>
      </c>
      <c r="S880">
        <v>0</v>
      </c>
      <c r="T880">
        <v>0</v>
      </c>
      <c r="U880">
        <v>0</v>
      </c>
      <c r="V880" s="28">
        <v>372000</v>
      </c>
    </row>
    <row r="881" spans="1:22" ht="15" customHeight="1">
      <c r="A881">
        <v>0</v>
      </c>
      <c r="B881" t="s">
        <v>50</v>
      </c>
      <c r="C881" t="s">
        <v>1060</v>
      </c>
      <c r="D881" s="3">
        <v>205154000993</v>
      </c>
      <c r="E881" s="3" t="s">
        <v>1066</v>
      </c>
      <c r="F881" s="3">
        <v>205154001159</v>
      </c>
      <c r="G881">
        <v>18</v>
      </c>
      <c r="H881">
        <v>0</v>
      </c>
      <c r="I881">
        <v>18</v>
      </c>
      <c r="J881">
        <v>19</v>
      </c>
      <c r="K881">
        <v>0</v>
      </c>
      <c r="L881">
        <v>0</v>
      </c>
      <c r="M881">
        <v>1</v>
      </c>
      <c r="N881">
        <v>1</v>
      </c>
      <c r="O881">
        <v>45000</v>
      </c>
      <c r="P881">
        <v>18</v>
      </c>
      <c r="Q881">
        <v>216000</v>
      </c>
      <c r="R881">
        <v>0</v>
      </c>
      <c r="S881">
        <v>0</v>
      </c>
      <c r="T881">
        <v>0</v>
      </c>
      <c r="U881">
        <v>0</v>
      </c>
      <c r="V881" s="28">
        <v>261000</v>
      </c>
    </row>
    <row r="882" spans="1:22" ht="15" customHeight="1">
      <c r="A882">
        <v>0</v>
      </c>
      <c r="B882" t="s">
        <v>50</v>
      </c>
      <c r="C882" t="s">
        <v>1060</v>
      </c>
      <c r="D882" s="3">
        <v>205154000993</v>
      </c>
      <c r="E882" s="3" t="s">
        <v>1067</v>
      </c>
      <c r="F882" s="3">
        <v>405154002332</v>
      </c>
      <c r="G882">
        <v>9</v>
      </c>
      <c r="H882">
        <v>0</v>
      </c>
      <c r="I882">
        <v>9</v>
      </c>
      <c r="J882">
        <v>25</v>
      </c>
      <c r="K882">
        <v>0</v>
      </c>
      <c r="L882">
        <v>0</v>
      </c>
      <c r="M882">
        <v>16</v>
      </c>
      <c r="N882">
        <v>16</v>
      </c>
      <c r="O882">
        <v>720000</v>
      </c>
      <c r="P882">
        <v>9</v>
      </c>
      <c r="Q882">
        <v>108000</v>
      </c>
      <c r="R882">
        <v>0</v>
      </c>
      <c r="S882">
        <v>0</v>
      </c>
      <c r="T882">
        <v>0</v>
      </c>
      <c r="U882">
        <v>0</v>
      </c>
      <c r="V882" s="28">
        <v>828000</v>
      </c>
    </row>
    <row r="883" spans="1:22" ht="15" customHeight="1">
      <c r="A883">
        <v>0</v>
      </c>
      <c r="B883" t="s">
        <v>50</v>
      </c>
      <c r="C883" t="s">
        <v>1068</v>
      </c>
      <c r="D883" s="3">
        <v>205154001299</v>
      </c>
      <c r="E883" s="3" t="s">
        <v>1069</v>
      </c>
      <c r="F883" s="3">
        <v>205154000969</v>
      </c>
      <c r="G883">
        <v>35</v>
      </c>
      <c r="H883">
        <v>0</v>
      </c>
      <c r="I883">
        <v>35</v>
      </c>
      <c r="J883">
        <v>40</v>
      </c>
      <c r="K883">
        <v>0</v>
      </c>
      <c r="L883">
        <v>0</v>
      </c>
      <c r="M883">
        <v>5</v>
      </c>
      <c r="N883">
        <v>5</v>
      </c>
      <c r="O883">
        <v>225000</v>
      </c>
      <c r="P883">
        <v>35</v>
      </c>
      <c r="Q883">
        <v>420000</v>
      </c>
      <c r="R883">
        <v>0</v>
      </c>
      <c r="S883">
        <v>0</v>
      </c>
      <c r="T883">
        <v>0</v>
      </c>
      <c r="U883">
        <v>0</v>
      </c>
      <c r="V883" s="28">
        <v>645000</v>
      </c>
    </row>
    <row r="884" spans="1:22" ht="15" customHeight="1">
      <c r="A884">
        <v>0</v>
      </c>
      <c r="B884" t="s">
        <v>50</v>
      </c>
      <c r="C884" t="s">
        <v>1068</v>
      </c>
      <c r="D884" s="3">
        <v>205154001299</v>
      </c>
      <c r="E884" s="3" t="s">
        <v>1070</v>
      </c>
      <c r="F884" s="3">
        <v>205154001001</v>
      </c>
      <c r="G884">
        <v>35</v>
      </c>
      <c r="H884">
        <v>0</v>
      </c>
      <c r="I884">
        <v>35</v>
      </c>
      <c r="J884">
        <v>36</v>
      </c>
      <c r="K884">
        <v>0</v>
      </c>
      <c r="L884">
        <v>0</v>
      </c>
      <c r="M884">
        <v>1</v>
      </c>
      <c r="N884">
        <v>1</v>
      </c>
      <c r="O884">
        <v>45000</v>
      </c>
      <c r="P884">
        <v>35</v>
      </c>
      <c r="Q884">
        <v>420000</v>
      </c>
      <c r="R884">
        <v>0</v>
      </c>
      <c r="S884">
        <v>0</v>
      </c>
      <c r="T884">
        <v>0</v>
      </c>
      <c r="U884">
        <v>0</v>
      </c>
      <c r="V884" s="28">
        <v>465000</v>
      </c>
    </row>
    <row r="885" spans="1:22" ht="15" customHeight="1">
      <c r="A885">
        <v>0</v>
      </c>
      <c r="B885" t="s">
        <v>50</v>
      </c>
      <c r="C885" t="s">
        <v>1068</v>
      </c>
      <c r="D885" s="3">
        <v>205154001299</v>
      </c>
      <c r="E885" s="3" t="s">
        <v>1071</v>
      </c>
      <c r="F885" s="3">
        <v>205154001256</v>
      </c>
      <c r="G885">
        <v>65</v>
      </c>
      <c r="H885">
        <v>0</v>
      </c>
      <c r="I885">
        <v>65</v>
      </c>
      <c r="J885">
        <v>72</v>
      </c>
      <c r="K885">
        <v>0</v>
      </c>
      <c r="L885">
        <v>0</v>
      </c>
      <c r="M885">
        <v>7</v>
      </c>
      <c r="N885">
        <v>7</v>
      </c>
      <c r="O885">
        <v>315000</v>
      </c>
      <c r="P885">
        <v>65</v>
      </c>
      <c r="Q885">
        <v>780000</v>
      </c>
      <c r="R885">
        <v>0</v>
      </c>
      <c r="S885">
        <v>0</v>
      </c>
      <c r="T885">
        <v>0</v>
      </c>
      <c r="U885">
        <v>0</v>
      </c>
      <c r="V885" s="28">
        <v>1095000</v>
      </c>
    </row>
    <row r="886" spans="1:22" ht="15" customHeight="1">
      <c r="A886">
        <v>0</v>
      </c>
      <c r="B886" t="s">
        <v>50</v>
      </c>
      <c r="C886" t="s">
        <v>1068</v>
      </c>
      <c r="D886" s="3">
        <v>205154001299</v>
      </c>
      <c r="E886" s="3" t="s">
        <v>1072</v>
      </c>
      <c r="F886" s="3">
        <v>205154001299</v>
      </c>
      <c r="G886">
        <v>51</v>
      </c>
      <c r="H886">
        <v>0</v>
      </c>
      <c r="I886">
        <v>51</v>
      </c>
      <c r="J886">
        <v>59</v>
      </c>
      <c r="K886">
        <v>0</v>
      </c>
      <c r="L886">
        <v>0</v>
      </c>
      <c r="M886">
        <v>8</v>
      </c>
      <c r="N886">
        <v>8</v>
      </c>
      <c r="O886">
        <v>360000</v>
      </c>
      <c r="P886">
        <v>51</v>
      </c>
      <c r="Q886">
        <v>612000</v>
      </c>
      <c r="R886">
        <v>0</v>
      </c>
      <c r="S886">
        <v>0</v>
      </c>
      <c r="T886">
        <v>0</v>
      </c>
      <c r="U886">
        <v>0</v>
      </c>
      <c r="V886" s="28">
        <v>972000</v>
      </c>
    </row>
    <row r="887" spans="1:22" ht="15" customHeight="1">
      <c r="A887">
        <v>0</v>
      </c>
      <c r="B887" t="s">
        <v>50</v>
      </c>
      <c r="C887" t="s">
        <v>1068</v>
      </c>
      <c r="D887" s="3">
        <v>205154001299</v>
      </c>
      <c r="E887" s="3" t="s">
        <v>1073</v>
      </c>
      <c r="F887" s="3">
        <v>205154001400</v>
      </c>
      <c r="G887">
        <v>19</v>
      </c>
      <c r="H887">
        <v>0</v>
      </c>
      <c r="I887">
        <v>19</v>
      </c>
      <c r="J887">
        <v>19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19</v>
      </c>
      <c r="Q887">
        <v>228000</v>
      </c>
      <c r="R887">
        <v>0</v>
      </c>
      <c r="S887">
        <v>0</v>
      </c>
      <c r="T887">
        <v>0</v>
      </c>
      <c r="U887">
        <v>0</v>
      </c>
      <c r="V887" s="28">
        <v>228000</v>
      </c>
    </row>
    <row r="888" spans="1:22" ht="15" customHeight="1">
      <c r="A888">
        <v>0</v>
      </c>
      <c r="B888" t="s">
        <v>50</v>
      </c>
      <c r="C888" t="s">
        <v>1068</v>
      </c>
      <c r="D888" s="3">
        <v>205154001299</v>
      </c>
      <c r="E888" s="3" t="s">
        <v>1074</v>
      </c>
      <c r="F888" s="3">
        <v>205154001523</v>
      </c>
      <c r="G888">
        <v>24</v>
      </c>
      <c r="H888">
        <v>0</v>
      </c>
      <c r="I888">
        <v>24</v>
      </c>
      <c r="J888">
        <v>31</v>
      </c>
      <c r="K888">
        <v>0</v>
      </c>
      <c r="L888">
        <v>0</v>
      </c>
      <c r="M888">
        <v>7</v>
      </c>
      <c r="N888">
        <v>7</v>
      </c>
      <c r="O888">
        <v>315000</v>
      </c>
      <c r="P888">
        <v>24</v>
      </c>
      <c r="Q888">
        <v>288000</v>
      </c>
      <c r="R888">
        <v>0</v>
      </c>
      <c r="S888">
        <v>0</v>
      </c>
      <c r="T888">
        <v>0</v>
      </c>
      <c r="U888">
        <v>0</v>
      </c>
      <c r="V888" s="28">
        <v>603000</v>
      </c>
    </row>
    <row r="889" spans="1:22" ht="15" customHeight="1">
      <c r="A889">
        <v>0</v>
      </c>
      <c r="B889" t="s">
        <v>50</v>
      </c>
      <c r="C889" t="s">
        <v>1068</v>
      </c>
      <c r="D889" s="3">
        <v>205154001299</v>
      </c>
      <c r="E889" s="3" t="s">
        <v>1075</v>
      </c>
      <c r="F889" s="3">
        <v>205154001981</v>
      </c>
      <c r="G889">
        <v>27</v>
      </c>
      <c r="H889">
        <v>0</v>
      </c>
      <c r="I889">
        <v>27</v>
      </c>
      <c r="J889">
        <v>29</v>
      </c>
      <c r="K889">
        <v>0</v>
      </c>
      <c r="L889">
        <v>0</v>
      </c>
      <c r="M889">
        <v>2</v>
      </c>
      <c r="N889">
        <v>2</v>
      </c>
      <c r="O889">
        <v>90000</v>
      </c>
      <c r="P889">
        <v>27</v>
      </c>
      <c r="Q889">
        <v>324000</v>
      </c>
      <c r="R889">
        <v>0</v>
      </c>
      <c r="S889">
        <v>0</v>
      </c>
      <c r="T889">
        <v>0</v>
      </c>
      <c r="U889">
        <v>0</v>
      </c>
      <c r="V889" s="28">
        <v>414000</v>
      </c>
    </row>
    <row r="890" spans="1:22" ht="15" customHeight="1">
      <c r="A890">
        <v>0</v>
      </c>
      <c r="B890" t="s">
        <v>50</v>
      </c>
      <c r="C890" t="s">
        <v>1076</v>
      </c>
      <c r="D890" s="3">
        <v>205154001591</v>
      </c>
      <c r="E890" s="3" t="s">
        <v>1077</v>
      </c>
      <c r="F890" s="3">
        <v>205154001477</v>
      </c>
      <c r="G890">
        <v>54</v>
      </c>
      <c r="H890">
        <v>0</v>
      </c>
      <c r="I890">
        <v>54</v>
      </c>
      <c r="J890">
        <v>162</v>
      </c>
      <c r="K890">
        <v>0</v>
      </c>
      <c r="L890">
        <v>0</v>
      </c>
      <c r="M890">
        <v>108</v>
      </c>
      <c r="N890">
        <v>108</v>
      </c>
      <c r="O890">
        <v>4860000</v>
      </c>
      <c r="P890">
        <v>54</v>
      </c>
      <c r="Q890">
        <v>648000</v>
      </c>
      <c r="R890">
        <v>0</v>
      </c>
      <c r="S890">
        <v>0</v>
      </c>
      <c r="T890">
        <v>0</v>
      </c>
      <c r="U890">
        <v>0</v>
      </c>
      <c r="V890" s="28">
        <v>5508000</v>
      </c>
    </row>
    <row r="891" spans="1:22" ht="15" customHeight="1">
      <c r="A891">
        <v>0</v>
      </c>
      <c r="B891" t="s">
        <v>50</v>
      </c>
      <c r="C891" t="s">
        <v>1076</v>
      </c>
      <c r="D891" s="3">
        <v>205154001591</v>
      </c>
      <c r="E891" s="3" t="s">
        <v>1078</v>
      </c>
      <c r="F891" s="3">
        <v>205154001591</v>
      </c>
      <c r="G891">
        <v>116</v>
      </c>
      <c r="H891">
        <v>0</v>
      </c>
      <c r="I891">
        <v>116</v>
      </c>
      <c r="J891">
        <v>169</v>
      </c>
      <c r="K891">
        <v>0</v>
      </c>
      <c r="L891">
        <v>0</v>
      </c>
      <c r="M891">
        <v>53</v>
      </c>
      <c r="N891">
        <v>53</v>
      </c>
      <c r="O891">
        <v>2385000</v>
      </c>
      <c r="P891">
        <v>116</v>
      </c>
      <c r="Q891">
        <v>1392000</v>
      </c>
      <c r="R891">
        <v>0</v>
      </c>
      <c r="S891">
        <v>0</v>
      </c>
      <c r="T891">
        <v>0</v>
      </c>
      <c r="U891">
        <v>0</v>
      </c>
      <c r="V891" s="28">
        <v>3777000</v>
      </c>
    </row>
    <row r="892" spans="1:22" ht="15" customHeight="1">
      <c r="A892">
        <v>0</v>
      </c>
      <c r="B892" t="s">
        <v>50</v>
      </c>
      <c r="C892" t="s">
        <v>1079</v>
      </c>
      <c r="D892" s="3">
        <v>205154001922</v>
      </c>
      <c r="E892" s="3" t="s">
        <v>1080</v>
      </c>
      <c r="F892" s="3">
        <v>205154001019</v>
      </c>
      <c r="G892">
        <v>36</v>
      </c>
      <c r="H892">
        <v>0</v>
      </c>
      <c r="I892">
        <v>36</v>
      </c>
      <c r="J892">
        <v>81</v>
      </c>
      <c r="K892">
        <v>0</v>
      </c>
      <c r="L892">
        <v>0</v>
      </c>
      <c r="M892">
        <v>45</v>
      </c>
      <c r="N892">
        <v>45</v>
      </c>
      <c r="O892">
        <v>2025000</v>
      </c>
      <c r="P892">
        <v>36</v>
      </c>
      <c r="Q892">
        <v>432000</v>
      </c>
      <c r="R892">
        <v>0</v>
      </c>
      <c r="S892">
        <v>0</v>
      </c>
      <c r="T892">
        <v>0</v>
      </c>
      <c r="U892">
        <v>0</v>
      </c>
      <c r="V892" s="28">
        <v>2457000</v>
      </c>
    </row>
    <row r="893" spans="1:22" ht="15" customHeight="1">
      <c r="A893">
        <v>0</v>
      </c>
      <c r="B893" t="s">
        <v>50</v>
      </c>
      <c r="C893" t="s">
        <v>1079</v>
      </c>
      <c r="D893" s="3">
        <v>205154001922</v>
      </c>
      <c r="E893" s="3" t="s">
        <v>1081</v>
      </c>
      <c r="F893" s="3">
        <v>205154001329</v>
      </c>
      <c r="G893">
        <v>29</v>
      </c>
      <c r="H893">
        <v>0</v>
      </c>
      <c r="I893">
        <v>29</v>
      </c>
      <c r="J893">
        <v>49</v>
      </c>
      <c r="K893">
        <v>0</v>
      </c>
      <c r="L893">
        <v>0</v>
      </c>
      <c r="M893">
        <v>20</v>
      </c>
      <c r="N893">
        <v>20</v>
      </c>
      <c r="O893">
        <v>900000</v>
      </c>
      <c r="P893">
        <v>29</v>
      </c>
      <c r="Q893">
        <v>348000</v>
      </c>
      <c r="R893">
        <v>0</v>
      </c>
      <c r="S893">
        <v>0</v>
      </c>
      <c r="T893">
        <v>0</v>
      </c>
      <c r="U893">
        <v>0</v>
      </c>
      <c r="V893" s="28">
        <v>1248000</v>
      </c>
    </row>
    <row r="894" spans="1:22" ht="15" customHeight="1">
      <c r="A894">
        <v>0</v>
      </c>
      <c r="B894" t="s">
        <v>50</v>
      </c>
      <c r="C894" t="s">
        <v>1079</v>
      </c>
      <c r="D894" s="3">
        <v>205154001922</v>
      </c>
      <c r="E894" s="3" t="s">
        <v>1082</v>
      </c>
      <c r="F894" s="3">
        <v>205154001485</v>
      </c>
      <c r="G894">
        <v>39</v>
      </c>
      <c r="H894">
        <v>0</v>
      </c>
      <c r="I894">
        <v>39</v>
      </c>
      <c r="J894">
        <v>44</v>
      </c>
      <c r="K894">
        <v>0</v>
      </c>
      <c r="L894">
        <v>0</v>
      </c>
      <c r="M894">
        <v>5</v>
      </c>
      <c r="N894">
        <v>5</v>
      </c>
      <c r="O894">
        <v>225000</v>
      </c>
      <c r="P894">
        <v>39</v>
      </c>
      <c r="Q894">
        <v>468000</v>
      </c>
      <c r="R894">
        <v>0</v>
      </c>
      <c r="S894">
        <v>0</v>
      </c>
      <c r="T894">
        <v>0</v>
      </c>
      <c r="U894">
        <v>0</v>
      </c>
      <c r="V894" s="28">
        <v>693000</v>
      </c>
    </row>
    <row r="895" spans="1:22" ht="15" customHeight="1">
      <c r="A895">
        <v>0</v>
      </c>
      <c r="B895" t="s">
        <v>50</v>
      </c>
      <c r="C895" t="s">
        <v>1079</v>
      </c>
      <c r="D895" s="3">
        <v>205154001922</v>
      </c>
      <c r="E895" s="3" t="s">
        <v>1083</v>
      </c>
      <c r="F895" s="3">
        <v>205154001787</v>
      </c>
      <c r="G895">
        <v>12</v>
      </c>
      <c r="H895">
        <v>0</v>
      </c>
      <c r="I895">
        <v>12</v>
      </c>
      <c r="J895">
        <v>20</v>
      </c>
      <c r="K895">
        <v>0</v>
      </c>
      <c r="L895">
        <v>0</v>
      </c>
      <c r="M895">
        <v>8</v>
      </c>
      <c r="N895">
        <v>8</v>
      </c>
      <c r="O895">
        <v>360000</v>
      </c>
      <c r="P895">
        <v>12</v>
      </c>
      <c r="Q895">
        <v>144000</v>
      </c>
      <c r="R895">
        <v>0</v>
      </c>
      <c r="S895">
        <v>0</v>
      </c>
      <c r="T895">
        <v>0</v>
      </c>
      <c r="U895">
        <v>0</v>
      </c>
      <c r="V895" s="28">
        <v>504000</v>
      </c>
    </row>
    <row r="896" spans="1:22" ht="15" customHeight="1">
      <c r="A896">
        <v>0</v>
      </c>
      <c r="B896" t="s">
        <v>50</v>
      </c>
      <c r="C896" t="s">
        <v>1079</v>
      </c>
      <c r="D896" s="3">
        <v>205154001922</v>
      </c>
      <c r="E896" s="3" t="s">
        <v>1084</v>
      </c>
      <c r="F896" s="3">
        <v>205154001922</v>
      </c>
      <c r="G896">
        <v>55</v>
      </c>
      <c r="H896">
        <v>0</v>
      </c>
      <c r="I896">
        <v>55</v>
      </c>
      <c r="J896">
        <v>85</v>
      </c>
      <c r="K896">
        <v>0</v>
      </c>
      <c r="L896">
        <v>0</v>
      </c>
      <c r="M896">
        <v>30</v>
      </c>
      <c r="N896">
        <v>30</v>
      </c>
      <c r="O896">
        <v>1350000</v>
      </c>
      <c r="P896">
        <v>55</v>
      </c>
      <c r="Q896">
        <v>660000</v>
      </c>
      <c r="R896">
        <v>0</v>
      </c>
      <c r="S896">
        <v>0</v>
      </c>
      <c r="T896">
        <v>0</v>
      </c>
      <c r="U896">
        <v>0</v>
      </c>
      <c r="V896" s="28">
        <v>2010000</v>
      </c>
    </row>
    <row r="897" spans="1:22" ht="15" customHeight="1">
      <c r="A897">
        <v>0</v>
      </c>
      <c r="B897" t="s">
        <v>50</v>
      </c>
      <c r="C897" t="s">
        <v>1085</v>
      </c>
      <c r="D897" s="3">
        <v>205154002015</v>
      </c>
      <c r="E897" s="3" t="s">
        <v>1086</v>
      </c>
      <c r="F897" s="3">
        <v>105154001138</v>
      </c>
      <c r="G897">
        <v>115</v>
      </c>
      <c r="H897">
        <v>0</v>
      </c>
      <c r="I897">
        <v>115</v>
      </c>
      <c r="J897">
        <v>139</v>
      </c>
      <c r="K897">
        <v>0</v>
      </c>
      <c r="L897">
        <v>0</v>
      </c>
      <c r="M897">
        <v>24</v>
      </c>
      <c r="N897">
        <v>24</v>
      </c>
      <c r="O897">
        <v>1080000</v>
      </c>
      <c r="P897">
        <v>115</v>
      </c>
      <c r="Q897">
        <v>1380000</v>
      </c>
      <c r="R897">
        <v>0</v>
      </c>
      <c r="S897">
        <v>0</v>
      </c>
      <c r="T897">
        <v>0</v>
      </c>
      <c r="U897">
        <v>0</v>
      </c>
      <c r="V897" s="28">
        <v>2460000</v>
      </c>
    </row>
    <row r="898" spans="1:22" ht="15" customHeight="1">
      <c r="A898">
        <v>0</v>
      </c>
      <c r="B898" t="s">
        <v>50</v>
      </c>
      <c r="C898" t="s">
        <v>1085</v>
      </c>
      <c r="D898" s="3">
        <v>205154002015</v>
      </c>
      <c r="E898" s="3" t="s">
        <v>1087</v>
      </c>
      <c r="F898" s="3">
        <v>105154001944</v>
      </c>
      <c r="G898">
        <v>299</v>
      </c>
      <c r="H898">
        <v>0</v>
      </c>
      <c r="I898">
        <v>299</v>
      </c>
      <c r="J898">
        <v>352</v>
      </c>
      <c r="K898">
        <v>0</v>
      </c>
      <c r="L898">
        <v>0</v>
      </c>
      <c r="M898">
        <v>53</v>
      </c>
      <c r="N898">
        <v>53</v>
      </c>
      <c r="O898">
        <v>2385000</v>
      </c>
      <c r="P898">
        <v>299</v>
      </c>
      <c r="Q898">
        <v>3588000</v>
      </c>
      <c r="R898">
        <v>0</v>
      </c>
      <c r="S898">
        <v>0</v>
      </c>
      <c r="T898">
        <v>0</v>
      </c>
      <c r="U898">
        <v>0</v>
      </c>
      <c r="V898" s="28">
        <v>5973000</v>
      </c>
    </row>
    <row r="899" spans="1:22" ht="15" customHeight="1">
      <c r="A899">
        <v>0</v>
      </c>
      <c r="B899" t="s">
        <v>50</v>
      </c>
      <c r="C899" t="s">
        <v>1085</v>
      </c>
      <c r="D899" s="3">
        <v>205154002015</v>
      </c>
      <c r="E899" s="3" t="s">
        <v>1088</v>
      </c>
      <c r="F899" s="3">
        <v>205154002015</v>
      </c>
      <c r="G899">
        <v>965</v>
      </c>
      <c r="H899">
        <v>220</v>
      </c>
      <c r="I899">
        <v>1185</v>
      </c>
      <c r="J899">
        <v>1066</v>
      </c>
      <c r="K899">
        <v>195</v>
      </c>
      <c r="L899">
        <v>0</v>
      </c>
      <c r="M899">
        <v>101</v>
      </c>
      <c r="N899">
        <v>101</v>
      </c>
      <c r="O899">
        <v>4545000</v>
      </c>
      <c r="P899">
        <v>965</v>
      </c>
      <c r="Q899">
        <v>11580000</v>
      </c>
      <c r="R899">
        <v>-25</v>
      </c>
      <c r="S899">
        <v>0</v>
      </c>
      <c r="T899">
        <v>0</v>
      </c>
      <c r="U899">
        <v>0</v>
      </c>
      <c r="V899" s="28">
        <v>16125000</v>
      </c>
    </row>
    <row r="900" spans="1:22" ht="15" customHeight="1">
      <c r="A900">
        <v>0</v>
      </c>
      <c r="B900" t="s">
        <v>50</v>
      </c>
      <c r="C900" t="s">
        <v>1089</v>
      </c>
      <c r="D900" s="3">
        <v>205895000478</v>
      </c>
      <c r="E900" s="3" t="s">
        <v>1090</v>
      </c>
      <c r="F900" s="3">
        <v>205120001397</v>
      </c>
      <c r="G900">
        <v>25</v>
      </c>
      <c r="H900">
        <v>0</v>
      </c>
      <c r="I900">
        <v>25</v>
      </c>
      <c r="J900">
        <v>33</v>
      </c>
      <c r="K900">
        <v>0</v>
      </c>
      <c r="L900">
        <v>0</v>
      </c>
      <c r="M900">
        <v>8</v>
      </c>
      <c r="N900">
        <v>8</v>
      </c>
      <c r="O900">
        <v>360000</v>
      </c>
      <c r="P900">
        <v>25</v>
      </c>
      <c r="Q900">
        <v>300000</v>
      </c>
      <c r="R900">
        <v>0</v>
      </c>
      <c r="S900">
        <v>0</v>
      </c>
      <c r="T900">
        <v>0</v>
      </c>
      <c r="U900">
        <v>0</v>
      </c>
      <c r="V900" s="28">
        <v>660000</v>
      </c>
    </row>
    <row r="901" spans="1:22" ht="15" customHeight="1">
      <c r="A901">
        <v>0</v>
      </c>
      <c r="B901" t="s">
        <v>50</v>
      </c>
      <c r="C901" t="s">
        <v>1089</v>
      </c>
      <c r="D901" s="3">
        <v>205895000478</v>
      </c>
      <c r="E901" s="3" t="s">
        <v>1091</v>
      </c>
      <c r="F901" s="3">
        <v>205154001175</v>
      </c>
      <c r="G901">
        <v>20</v>
      </c>
      <c r="H901">
        <v>0</v>
      </c>
      <c r="I901">
        <v>20</v>
      </c>
      <c r="J901">
        <v>20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20</v>
      </c>
      <c r="Q901">
        <v>240000</v>
      </c>
      <c r="R901">
        <v>0</v>
      </c>
      <c r="S901">
        <v>0</v>
      </c>
      <c r="T901">
        <v>0</v>
      </c>
      <c r="U901">
        <v>0</v>
      </c>
      <c r="V901" s="28">
        <v>240000</v>
      </c>
    </row>
    <row r="902" spans="1:22" ht="15" customHeight="1">
      <c r="A902">
        <v>0</v>
      </c>
      <c r="B902" t="s">
        <v>50</v>
      </c>
      <c r="C902" t="s">
        <v>1089</v>
      </c>
      <c r="D902" s="3">
        <v>205895000478</v>
      </c>
      <c r="E902" s="3" t="s">
        <v>1092</v>
      </c>
      <c r="F902" s="3">
        <v>205154001795</v>
      </c>
      <c r="G902">
        <v>20</v>
      </c>
      <c r="H902">
        <v>0</v>
      </c>
      <c r="I902">
        <v>20</v>
      </c>
      <c r="J902">
        <v>28</v>
      </c>
      <c r="K902">
        <v>0</v>
      </c>
      <c r="L902">
        <v>0</v>
      </c>
      <c r="M902">
        <v>8</v>
      </c>
      <c r="N902">
        <v>8</v>
      </c>
      <c r="O902">
        <v>360000</v>
      </c>
      <c r="P902">
        <v>20</v>
      </c>
      <c r="Q902">
        <v>240000</v>
      </c>
      <c r="R902">
        <v>0</v>
      </c>
      <c r="S902">
        <v>0</v>
      </c>
      <c r="T902">
        <v>0</v>
      </c>
      <c r="U902">
        <v>0</v>
      </c>
      <c r="V902" s="28">
        <v>600000</v>
      </c>
    </row>
    <row r="903" spans="1:22" ht="15" customHeight="1">
      <c r="A903">
        <v>0</v>
      </c>
      <c r="B903" t="s">
        <v>50</v>
      </c>
      <c r="C903" t="s">
        <v>1089</v>
      </c>
      <c r="D903" s="3">
        <v>205895000478</v>
      </c>
      <c r="E903" s="3" t="s">
        <v>1093</v>
      </c>
      <c r="F903" s="3">
        <v>205895000478</v>
      </c>
      <c r="G903">
        <v>66</v>
      </c>
      <c r="H903">
        <v>0</v>
      </c>
      <c r="I903">
        <v>66</v>
      </c>
      <c r="J903">
        <v>89</v>
      </c>
      <c r="K903">
        <v>0</v>
      </c>
      <c r="L903">
        <v>0</v>
      </c>
      <c r="M903">
        <v>23</v>
      </c>
      <c r="N903">
        <v>23</v>
      </c>
      <c r="O903">
        <v>1035000</v>
      </c>
      <c r="P903">
        <v>66</v>
      </c>
      <c r="Q903">
        <v>792000</v>
      </c>
      <c r="R903">
        <v>0</v>
      </c>
      <c r="S903">
        <v>0</v>
      </c>
      <c r="T903">
        <v>0</v>
      </c>
      <c r="U903">
        <v>0</v>
      </c>
      <c r="V903" s="28">
        <v>1827000</v>
      </c>
    </row>
    <row r="904" spans="1:22" s="19" customFormat="1" ht="15">
      <c r="A904" s="42" t="s">
        <v>41</v>
      </c>
      <c r="B904" s="42"/>
      <c r="C904" s="42"/>
      <c r="D904" s="42"/>
      <c r="E904" s="42"/>
      <c r="F904" s="18"/>
      <c r="G904" s="19">
        <v>12961</v>
      </c>
      <c r="H904" s="19">
        <v>1547</v>
      </c>
      <c r="I904" s="19">
        <v>14508</v>
      </c>
      <c r="J904" s="19">
        <v>16269</v>
      </c>
      <c r="K904" s="19">
        <v>1725</v>
      </c>
      <c r="L904" s="19">
        <v>1014</v>
      </c>
      <c r="M904" s="19">
        <v>3308</v>
      </c>
      <c r="N904" s="19">
        <v>3446</v>
      </c>
      <c r="O904" s="19">
        <v>155070000</v>
      </c>
      <c r="P904" s="19">
        <v>12823</v>
      </c>
      <c r="Q904" s="19">
        <v>153876000</v>
      </c>
      <c r="R904" s="19">
        <v>178</v>
      </c>
      <c r="S904" s="19">
        <v>207</v>
      </c>
      <c r="T904" s="19">
        <v>12627000</v>
      </c>
      <c r="U904" s="19">
        <v>30420000</v>
      </c>
      <c r="V904" s="28">
        <v>351993000</v>
      </c>
    </row>
    <row r="905" spans="1:22" ht="15" customHeight="1">
      <c r="A905">
        <v>190</v>
      </c>
      <c r="B905" t="s">
        <v>1094</v>
      </c>
      <c r="C905" t="s">
        <v>1095</v>
      </c>
      <c r="D905" s="3">
        <v>105190000181</v>
      </c>
      <c r="E905" t="s">
        <v>1096</v>
      </c>
      <c r="F905" s="3">
        <v>105190000032</v>
      </c>
      <c r="G905">
        <v>335</v>
      </c>
      <c r="H905">
        <v>0</v>
      </c>
      <c r="I905">
        <v>335</v>
      </c>
      <c r="J905">
        <v>420</v>
      </c>
      <c r="K905">
        <v>0</v>
      </c>
      <c r="L905">
        <v>0</v>
      </c>
      <c r="M905">
        <v>85</v>
      </c>
      <c r="N905">
        <v>85</v>
      </c>
      <c r="O905">
        <v>3825000</v>
      </c>
      <c r="P905">
        <v>335</v>
      </c>
      <c r="Q905">
        <v>4020000</v>
      </c>
      <c r="R905">
        <v>0</v>
      </c>
      <c r="S905">
        <v>0</v>
      </c>
      <c r="T905">
        <v>0</v>
      </c>
      <c r="U905">
        <v>0</v>
      </c>
      <c r="V905" s="28">
        <v>7845000</v>
      </c>
    </row>
    <row r="906" spans="1:22" ht="15" customHeight="1">
      <c r="A906">
        <v>0</v>
      </c>
      <c r="B906" t="s">
        <v>1094</v>
      </c>
      <c r="C906" t="s">
        <v>1095</v>
      </c>
      <c r="D906" s="3">
        <v>0</v>
      </c>
      <c r="E906" t="s">
        <v>1097</v>
      </c>
      <c r="F906" s="3">
        <v>105190000041</v>
      </c>
      <c r="G906">
        <v>387</v>
      </c>
      <c r="H906">
        <v>0</v>
      </c>
      <c r="I906">
        <v>387</v>
      </c>
      <c r="J906">
        <v>473</v>
      </c>
      <c r="K906">
        <v>0</v>
      </c>
      <c r="L906">
        <v>0</v>
      </c>
      <c r="M906">
        <v>86</v>
      </c>
      <c r="N906">
        <v>86</v>
      </c>
      <c r="O906">
        <v>3870000</v>
      </c>
      <c r="P906">
        <v>387</v>
      </c>
      <c r="Q906">
        <v>4644000</v>
      </c>
      <c r="R906">
        <v>0</v>
      </c>
      <c r="S906">
        <v>0</v>
      </c>
      <c r="T906">
        <v>0</v>
      </c>
      <c r="U906">
        <v>0</v>
      </c>
      <c r="V906" s="28">
        <v>8514000</v>
      </c>
    </row>
    <row r="907" spans="1:22" ht="15" customHeight="1">
      <c r="A907">
        <v>0</v>
      </c>
      <c r="B907" t="s">
        <v>1094</v>
      </c>
      <c r="C907" t="s">
        <v>1095</v>
      </c>
      <c r="D907" s="3">
        <v>0</v>
      </c>
      <c r="E907" t="s">
        <v>1098</v>
      </c>
      <c r="F907" s="3">
        <v>105190000181</v>
      </c>
      <c r="G907">
        <v>483</v>
      </c>
      <c r="H907">
        <v>138</v>
      </c>
      <c r="I907">
        <v>621</v>
      </c>
      <c r="J907">
        <v>617</v>
      </c>
      <c r="K907">
        <v>206</v>
      </c>
      <c r="L907">
        <v>136</v>
      </c>
      <c r="M907">
        <v>134</v>
      </c>
      <c r="N907">
        <v>134</v>
      </c>
      <c r="O907">
        <v>6030000</v>
      </c>
      <c r="P907">
        <v>483</v>
      </c>
      <c r="Q907">
        <v>5796000</v>
      </c>
      <c r="R907">
        <v>68</v>
      </c>
      <c r="S907">
        <v>68</v>
      </c>
      <c r="T907">
        <v>4148000</v>
      </c>
      <c r="U907">
        <v>4080000</v>
      </c>
      <c r="V907" s="28">
        <v>20054000</v>
      </c>
    </row>
    <row r="908" spans="1:22" ht="15" customHeight="1">
      <c r="A908">
        <v>0</v>
      </c>
      <c r="B908" t="s">
        <v>1094</v>
      </c>
      <c r="C908" t="s">
        <v>859</v>
      </c>
      <c r="D908" s="3">
        <v>205190000011</v>
      </c>
      <c r="E908" t="s">
        <v>859</v>
      </c>
      <c r="F908" s="3">
        <v>205190000011</v>
      </c>
      <c r="G908">
        <v>28</v>
      </c>
      <c r="H908">
        <v>0</v>
      </c>
      <c r="I908">
        <v>28</v>
      </c>
      <c r="J908">
        <v>45</v>
      </c>
      <c r="K908">
        <v>0</v>
      </c>
      <c r="L908">
        <v>0</v>
      </c>
      <c r="M908">
        <v>17</v>
      </c>
      <c r="N908">
        <v>17</v>
      </c>
      <c r="O908">
        <v>765000</v>
      </c>
      <c r="P908">
        <v>28</v>
      </c>
      <c r="Q908">
        <v>336000</v>
      </c>
      <c r="R908">
        <v>0</v>
      </c>
      <c r="S908">
        <v>0</v>
      </c>
      <c r="T908">
        <v>0</v>
      </c>
      <c r="U908">
        <v>0</v>
      </c>
      <c r="V908" s="28">
        <v>1101000</v>
      </c>
    </row>
    <row r="909" spans="1:22" ht="15" customHeight="1">
      <c r="A909">
        <v>0</v>
      </c>
      <c r="B909" t="s">
        <v>1094</v>
      </c>
      <c r="C909" t="s">
        <v>1099</v>
      </c>
      <c r="D909" s="3">
        <v>205190000029</v>
      </c>
      <c r="E909" t="s">
        <v>1099</v>
      </c>
      <c r="F909" s="3">
        <v>205190000029</v>
      </c>
      <c r="G909">
        <v>17</v>
      </c>
      <c r="H909">
        <v>0</v>
      </c>
      <c r="I909">
        <v>17</v>
      </c>
      <c r="J909">
        <v>20</v>
      </c>
      <c r="K909">
        <v>0</v>
      </c>
      <c r="L909">
        <v>0</v>
      </c>
      <c r="M909">
        <v>3</v>
      </c>
      <c r="N909">
        <v>3</v>
      </c>
      <c r="O909">
        <v>135000</v>
      </c>
      <c r="P909">
        <v>17</v>
      </c>
      <c r="Q909">
        <v>204000</v>
      </c>
      <c r="R909">
        <v>0</v>
      </c>
      <c r="S909">
        <v>0</v>
      </c>
      <c r="T909">
        <v>0</v>
      </c>
      <c r="U909">
        <v>0</v>
      </c>
      <c r="V909" s="28">
        <v>339000</v>
      </c>
    </row>
    <row r="910" spans="1:22" ht="15" customHeight="1">
      <c r="A910">
        <v>0</v>
      </c>
      <c r="B910" t="s">
        <v>1094</v>
      </c>
      <c r="C910" t="s">
        <v>1100</v>
      </c>
      <c r="D910" s="3">
        <v>205190000053</v>
      </c>
      <c r="E910" t="s">
        <v>1100</v>
      </c>
      <c r="F910" s="3">
        <v>205190000053</v>
      </c>
      <c r="G910">
        <v>8</v>
      </c>
      <c r="H910">
        <v>0</v>
      </c>
      <c r="I910">
        <v>8</v>
      </c>
      <c r="J910">
        <v>13</v>
      </c>
      <c r="K910">
        <v>0</v>
      </c>
      <c r="L910">
        <v>0</v>
      </c>
      <c r="M910">
        <v>5</v>
      </c>
      <c r="N910">
        <v>5</v>
      </c>
      <c r="O910">
        <v>225000</v>
      </c>
      <c r="P910">
        <v>8</v>
      </c>
      <c r="Q910">
        <v>96000</v>
      </c>
      <c r="R910">
        <v>0</v>
      </c>
      <c r="S910">
        <v>0</v>
      </c>
      <c r="T910">
        <v>0</v>
      </c>
      <c r="U910">
        <v>0</v>
      </c>
      <c r="V910" s="28">
        <v>321000</v>
      </c>
    </row>
    <row r="911" spans="1:22" ht="15" customHeight="1">
      <c r="A911">
        <v>0</v>
      </c>
      <c r="B911" t="s">
        <v>1094</v>
      </c>
      <c r="C911" t="s">
        <v>1101</v>
      </c>
      <c r="D911" s="3">
        <v>205190000061</v>
      </c>
      <c r="E911" t="s">
        <v>1101</v>
      </c>
      <c r="F911" s="3">
        <v>205190000061</v>
      </c>
      <c r="G911">
        <v>12</v>
      </c>
      <c r="H911">
        <v>0</v>
      </c>
      <c r="I911">
        <v>12</v>
      </c>
      <c r="J911">
        <v>12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12</v>
      </c>
      <c r="Q911">
        <v>144000</v>
      </c>
      <c r="R911">
        <v>0</v>
      </c>
      <c r="S911">
        <v>0</v>
      </c>
      <c r="T911">
        <v>0</v>
      </c>
      <c r="U911">
        <v>0</v>
      </c>
      <c r="V911" s="28">
        <v>144000</v>
      </c>
    </row>
    <row r="912" spans="1:22" ht="15" customHeight="1">
      <c r="A912">
        <v>0</v>
      </c>
      <c r="B912" t="s">
        <v>1094</v>
      </c>
      <c r="C912" t="s">
        <v>1102</v>
      </c>
      <c r="D912" s="3">
        <v>205190000126</v>
      </c>
      <c r="E912" t="s">
        <v>1103</v>
      </c>
      <c r="F912" s="3">
        <v>205190000126</v>
      </c>
      <c r="G912">
        <v>49</v>
      </c>
      <c r="H912">
        <v>0</v>
      </c>
      <c r="I912">
        <v>49</v>
      </c>
      <c r="J912">
        <v>54</v>
      </c>
      <c r="K912">
        <v>0</v>
      </c>
      <c r="L912">
        <v>0</v>
      </c>
      <c r="M912">
        <v>5</v>
      </c>
      <c r="N912">
        <v>5</v>
      </c>
      <c r="O912">
        <v>225000</v>
      </c>
      <c r="P912">
        <v>49</v>
      </c>
      <c r="Q912">
        <v>588000</v>
      </c>
      <c r="R912">
        <v>0</v>
      </c>
      <c r="S912">
        <v>0</v>
      </c>
      <c r="T912">
        <v>0</v>
      </c>
      <c r="U912">
        <v>0</v>
      </c>
      <c r="V912" s="28">
        <v>813000</v>
      </c>
    </row>
    <row r="913" spans="1:22" ht="15" customHeight="1">
      <c r="A913">
        <v>0</v>
      </c>
      <c r="B913" t="s">
        <v>1094</v>
      </c>
      <c r="C913" t="s">
        <v>1104</v>
      </c>
      <c r="D913" s="3">
        <v>205190000142</v>
      </c>
      <c r="E913" t="s">
        <v>1104</v>
      </c>
      <c r="F913" s="3">
        <v>205190000142</v>
      </c>
      <c r="G913">
        <v>26</v>
      </c>
      <c r="H913">
        <v>0</v>
      </c>
      <c r="I913">
        <v>26</v>
      </c>
      <c r="J913">
        <v>29</v>
      </c>
      <c r="K913">
        <v>0</v>
      </c>
      <c r="L913">
        <v>0</v>
      </c>
      <c r="M913">
        <v>3</v>
      </c>
      <c r="N913">
        <v>3</v>
      </c>
      <c r="O913">
        <v>135000</v>
      </c>
      <c r="P913">
        <v>26</v>
      </c>
      <c r="Q913">
        <v>312000</v>
      </c>
      <c r="R913">
        <v>0</v>
      </c>
      <c r="S913">
        <v>0</v>
      </c>
      <c r="T913">
        <v>0</v>
      </c>
      <c r="U913">
        <v>0</v>
      </c>
      <c r="V913" s="28">
        <v>447000</v>
      </c>
    </row>
    <row r="914" spans="1:22" ht="15" customHeight="1">
      <c r="A914">
        <v>0</v>
      </c>
      <c r="B914" t="s">
        <v>1094</v>
      </c>
      <c r="C914" t="s">
        <v>1105</v>
      </c>
      <c r="D914" s="3">
        <v>205190000151</v>
      </c>
      <c r="E914" t="s">
        <v>1105</v>
      </c>
      <c r="F914" s="3">
        <v>205190000151</v>
      </c>
      <c r="G914">
        <v>13</v>
      </c>
      <c r="H914">
        <v>0</v>
      </c>
      <c r="I914">
        <v>13</v>
      </c>
      <c r="J914">
        <v>13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13</v>
      </c>
      <c r="Q914">
        <v>156000</v>
      </c>
      <c r="R914">
        <v>0</v>
      </c>
      <c r="S914">
        <v>0</v>
      </c>
      <c r="T914">
        <v>0</v>
      </c>
      <c r="U914">
        <v>0</v>
      </c>
      <c r="V914" s="28">
        <v>156000</v>
      </c>
    </row>
    <row r="915" spans="1:22" ht="15" customHeight="1">
      <c r="A915">
        <v>0</v>
      </c>
      <c r="B915" t="s">
        <v>1094</v>
      </c>
      <c r="C915" t="s">
        <v>1106</v>
      </c>
      <c r="D915" s="3">
        <v>205190000312</v>
      </c>
      <c r="E915" t="s">
        <v>1106</v>
      </c>
      <c r="F915" s="3">
        <v>205190000312</v>
      </c>
      <c r="G915">
        <v>36</v>
      </c>
      <c r="H915">
        <v>0</v>
      </c>
      <c r="I915">
        <v>36</v>
      </c>
      <c r="J915">
        <v>40</v>
      </c>
      <c r="K915">
        <v>0</v>
      </c>
      <c r="L915">
        <v>0</v>
      </c>
      <c r="M915">
        <v>4</v>
      </c>
      <c r="N915">
        <v>4</v>
      </c>
      <c r="O915">
        <v>180000</v>
      </c>
      <c r="P915">
        <v>36</v>
      </c>
      <c r="Q915">
        <v>432000</v>
      </c>
      <c r="R915">
        <v>0</v>
      </c>
      <c r="S915">
        <v>0</v>
      </c>
      <c r="T915">
        <v>0</v>
      </c>
      <c r="U915">
        <v>0</v>
      </c>
      <c r="V915" s="28">
        <v>612000</v>
      </c>
    </row>
    <row r="916" spans="1:22" ht="15" customHeight="1">
      <c r="A916">
        <v>0</v>
      </c>
      <c r="B916" t="s">
        <v>1094</v>
      </c>
      <c r="C916" t="s">
        <v>1107</v>
      </c>
      <c r="D916" s="3">
        <v>205190000321</v>
      </c>
      <c r="E916" t="s">
        <v>1107</v>
      </c>
      <c r="F916" s="3">
        <v>205190000321</v>
      </c>
      <c r="G916">
        <v>16</v>
      </c>
      <c r="H916">
        <v>0</v>
      </c>
      <c r="I916">
        <v>16</v>
      </c>
      <c r="J916">
        <v>13</v>
      </c>
      <c r="K916">
        <v>0</v>
      </c>
      <c r="L916">
        <v>0</v>
      </c>
      <c r="M916">
        <v>-3</v>
      </c>
      <c r="N916">
        <v>0</v>
      </c>
      <c r="O916">
        <v>0</v>
      </c>
      <c r="P916">
        <v>13</v>
      </c>
      <c r="Q916">
        <v>156000</v>
      </c>
      <c r="R916">
        <v>0</v>
      </c>
      <c r="S916">
        <v>0</v>
      </c>
      <c r="T916">
        <v>0</v>
      </c>
      <c r="U916">
        <v>0</v>
      </c>
      <c r="V916" s="28">
        <v>156000</v>
      </c>
    </row>
    <row r="917" spans="1:22" s="19" customFormat="1" ht="15">
      <c r="A917" s="42" t="s">
        <v>24</v>
      </c>
      <c r="B917" s="42"/>
      <c r="C917" s="42"/>
      <c r="D917" s="42"/>
      <c r="E917" s="42"/>
      <c r="F917" s="18"/>
      <c r="G917" s="19">
        <v>1410</v>
      </c>
      <c r="H917" s="19">
        <v>138</v>
      </c>
      <c r="I917" s="19">
        <v>1548</v>
      </c>
      <c r="J917" s="19">
        <v>1749</v>
      </c>
      <c r="K917" s="19">
        <v>206</v>
      </c>
      <c r="L917" s="19">
        <v>136</v>
      </c>
      <c r="M917" s="19">
        <v>339</v>
      </c>
      <c r="N917" s="19">
        <v>342</v>
      </c>
      <c r="O917" s="19">
        <v>15390000</v>
      </c>
      <c r="P917" s="19">
        <v>1407</v>
      </c>
      <c r="Q917" s="19">
        <v>16884000</v>
      </c>
      <c r="R917" s="19">
        <v>68</v>
      </c>
      <c r="S917" s="19">
        <v>68</v>
      </c>
      <c r="T917" s="19">
        <v>4148000</v>
      </c>
      <c r="U917" s="19">
        <v>4080000</v>
      </c>
      <c r="V917" s="28">
        <v>40502000</v>
      </c>
    </row>
    <row r="918" spans="1:22" ht="15" customHeight="1">
      <c r="A918">
        <v>197</v>
      </c>
      <c r="B918" t="s">
        <v>25</v>
      </c>
      <c r="C918" t="s">
        <v>1108</v>
      </c>
      <c r="D918" s="3">
        <v>105197000160</v>
      </c>
      <c r="E918" t="s">
        <v>1109</v>
      </c>
      <c r="F918" s="3">
        <v>105197000160</v>
      </c>
      <c r="G918">
        <v>282</v>
      </c>
      <c r="H918">
        <v>111</v>
      </c>
      <c r="I918">
        <v>393</v>
      </c>
      <c r="J918">
        <v>414</v>
      </c>
      <c r="K918">
        <v>165</v>
      </c>
      <c r="L918">
        <v>45</v>
      </c>
      <c r="M918">
        <v>132</v>
      </c>
      <c r="N918">
        <v>132</v>
      </c>
      <c r="O918">
        <v>5940000</v>
      </c>
      <c r="P918">
        <v>282</v>
      </c>
      <c r="Q918">
        <v>3384000</v>
      </c>
      <c r="R918">
        <v>54</v>
      </c>
      <c r="S918">
        <v>54</v>
      </c>
      <c r="T918">
        <v>3294000</v>
      </c>
      <c r="U918">
        <v>1350000</v>
      </c>
      <c r="V918" s="28">
        <v>13968000</v>
      </c>
    </row>
    <row r="919" spans="1:22" ht="15" customHeight="1">
      <c r="A919">
        <v>0</v>
      </c>
      <c r="B919" t="s">
        <v>25</v>
      </c>
      <c r="C919" t="s">
        <v>1108</v>
      </c>
      <c r="D919" s="3">
        <v>0</v>
      </c>
      <c r="E919" t="s">
        <v>1110</v>
      </c>
      <c r="F919" s="3">
        <v>105197000356</v>
      </c>
      <c r="G919">
        <v>229</v>
      </c>
      <c r="H919">
        <v>0</v>
      </c>
      <c r="I919">
        <v>229</v>
      </c>
      <c r="J919">
        <v>340</v>
      </c>
      <c r="K919">
        <v>0</v>
      </c>
      <c r="L919">
        <v>0</v>
      </c>
      <c r="M919">
        <v>111</v>
      </c>
      <c r="N919">
        <v>111</v>
      </c>
      <c r="O919">
        <v>4995000</v>
      </c>
      <c r="P919">
        <v>229</v>
      </c>
      <c r="Q919">
        <v>2748000</v>
      </c>
      <c r="R919">
        <v>0</v>
      </c>
      <c r="S919">
        <v>0</v>
      </c>
      <c r="T919">
        <v>0</v>
      </c>
      <c r="U919">
        <v>0</v>
      </c>
      <c r="V919" s="28">
        <v>7743000</v>
      </c>
    </row>
    <row r="920" spans="1:22" ht="15" customHeight="1">
      <c r="A920">
        <v>0</v>
      </c>
      <c r="B920" t="s">
        <v>25</v>
      </c>
      <c r="C920" t="s">
        <v>1108</v>
      </c>
      <c r="D920" s="3">
        <v>0</v>
      </c>
      <c r="E920" t="s">
        <v>1111</v>
      </c>
      <c r="F920" s="3">
        <v>105197000402</v>
      </c>
      <c r="G920">
        <v>148</v>
      </c>
      <c r="H920">
        <v>0</v>
      </c>
      <c r="I920">
        <v>148</v>
      </c>
      <c r="J920">
        <v>209</v>
      </c>
      <c r="K920">
        <v>0</v>
      </c>
      <c r="L920">
        <v>0</v>
      </c>
      <c r="M920">
        <v>61</v>
      </c>
      <c r="N920">
        <v>61</v>
      </c>
      <c r="O920">
        <v>2745000</v>
      </c>
      <c r="P920">
        <v>148</v>
      </c>
      <c r="Q920">
        <v>1776000</v>
      </c>
      <c r="R920">
        <v>0</v>
      </c>
      <c r="S920">
        <v>0</v>
      </c>
      <c r="T920">
        <v>0</v>
      </c>
      <c r="U920">
        <v>0</v>
      </c>
      <c r="V920" s="28">
        <v>4521000</v>
      </c>
    </row>
    <row r="921" spans="1:22" ht="15" customHeight="1">
      <c r="A921">
        <v>0</v>
      </c>
      <c r="B921" t="s">
        <v>25</v>
      </c>
      <c r="C921" t="s">
        <v>1112</v>
      </c>
      <c r="D921" s="3">
        <v>205197000016</v>
      </c>
      <c r="E921" t="s">
        <v>1112</v>
      </c>
      <c r="F921" s="3">
        <v>205197000016</v>
      </c>
      <c r="G921">
        <v>20</v>
      </c>
      <c r="H921">
        <v>0</v>
      </c>
      <c r="I921">
        <v>20</v>
      </c>
      <c r="J921">
        <v>24</v>
      </c>
      <c r="K921">
        <v>0</v>
      </c>
      <c r="L921">
        <v>0</v>
      </c>
      <c r="M921">
        <v>4</v>
      </c>
      <c r="N921">
        <v>4</v>
      </c>
      <c r="O921">
        <v>180000</v>
      </c>
      <c r="P921">
        <v>20</v>
      </c>
      <c r="Q921">
        <v>240000</v>
      </c>
      <c r="R921">
        <v>0</v>
      </c>
      <c r="S921">
        <v>0</v>
      </c>
      <c r="T921">
        <v>0</v>
      </c>
      <c r="U921">
        <v>0</v>
      </c>
      <c r="V921" s="28">
        <v>420000</v>
      </c>
    </row>
    <row r="922" spans="1:22" ht="15" customHeight="1">
      <c r="A922">
        <v>0</v>
      </c>
      <c r="B922" t="s">
        <v>25</v>
      </c>
      <c r="C922" t="s">
        <v>1113</v>
      </c>
      <c r="D922" s="3">
        <v>205197000024</v>
      </c>
      <c r="E922" t="s">
        <v>1113</v>
      </c>
      <c r="F922" s="3">
        <v>205197000024</v>
      </c>
      <c r="G922">
        <v>44</v>
      </c>
      <c r="H922">
        <v>0</v>
      </c>
      <c r="I922">
        <v>44</v>
      </c>
      <c r="J922">
        <v>63</v>
      </c>
      <c r="K922">
        <v>0</v>
      </c>
      <c r="L922">
        <v>0</v>
      </c>
      <c r="M922">
        <v>19</v>
      </c>
      <c r="N922">
        <v>19</v>
      </c>
      <c r="O922">
        <v>855000</v>
      </c>
      <c r="P922">
        <v>44</v>
      </c>
      <c r="Q922">
        <v>528000</v>
      </c>
      <c r="R922">
        <v>0</v>
      </c>
      <c r="S922">
        <v>0</v>
      </c>
      <c r="T922">
        <v>0</v>
      </c>
      <c r="U922">
        <v>0</v>
      </c>
      <c r="V922" s="28">
        <v>1383000</v>
      </c>
    </row>
    <row r="923" spans="1:22" ht="15" customHeight="1">
      <c r="A923">
        <v>0</v>
      </c>
      <c r="B923" t="s">
        <v>25</v>
      </c>
      <c r="C923" t="s">
        <v>325</v>
      </c>
      <c r="D923" s="3">
        <v>205197000032</v>
      </c>
      <c r="E923" t="s">
        <v>325</v>
      </c>
      <c r="F923" s="3">
        <v>205197000032</v>
      </c>
      <c r="G923">
        <v>27</v>
      </c>
      <c r="H923">
        <v>0</v>
      </c>
      <c r="I923">
        <v>27</v>
      </c>
      <c r="J923">
        <v>32</v>
      </c>
      <c r="K923">
        <v>0</v>
      </c>
      <c r="L923">
        <v>0</v>
      </c>
      <c r="M923">
        <v>5</v>
      </c>
      <c r="N923">
        <v>5</v>
      </c>
      <c r="O923">
        <v>225000</v>
      </c>
      <c r="P923">
        <v>27</v>
      </c>
      <c r="Q923">
        <v>324000</v>
      </c>
      <c r="R923">
        <v>0</v>
      </c>
      <c r="S923">
        <v>0</v>
      </c>
      <c r="T923">
        <v>0</v>
      </c>
      <c r="U923">
        <v>0</v>
      </c>
      <c r="V923" s="28">
        <v>549000</v>
      </c>
    </row>
    <row r="924" spans="1:22" ht="15" customHeight="1">
      <c r="A924">
        <v>0</v>
      </c>
      <c r="B924" t="s">
        <v>25</v>
      </c>
      <c r="C924" t="s">
        <v>1114</v>
      </c>
      <c r="D924" s="3">
        <v>205197000059</v>
      </c>
      <c r="E924" t="s">
        <v>1114</v>
      </c>
      <c r="F924" s="3">
        <v>205197000059</v>
      </c>
      <c r="G924">
        <v>320</v>
      </c>
      <c r="H924">
        <v>52</v>
      </c>
      <c r="I924">
        <v>372</v>
      </c>
      <c r="J924">
        <v>399</v>
      </c>
      <c r="K924">
        <v>76</v>
      </c>
      <c r="L924">
        <v>0</v>
      </c>
      <c r="M924">
        <v>79</v>
      </c>
      <c r="N924">
        <v>79</v>
      </c>
      <c r="O924">
        <v>3555000</v>
      </c>
      <c r="P924">
        <v>320</v>
      </c>
      <c r="Q924">
        <v>3840000</v>
      </c>
      <c r="R924">
        <v>24</v>
      </c>
      <c r="S924">
        <v>24</v>
      </c>
      <c r="T924">
        <v>1464000</v>
      </c>
      <c r="U924">
        <v>0</v>
      </c>
      <c r="V924" s="28">
        <v>8859000</v>
      </c>
    </row>
    <row r="925" spans="1:22" ht="15" customHeight="1">
      <c r="A925">
        <v>0</v>
      </c>
      <c r="B925" t="s">
        <v>25</v>
      </c>
      <c r="C925" t="s">
        <v>1115</v>
      </c>
      <c r="D925" s="3">
        <v>205197000067</v>
      </c>
      <c r="E925" t="s">
        <v>1115</v>
      </c>
      <c r="F925" s="3">
        <v>205197000067</v>
      </c>
      <c r="G925">
        <v>18</v>
      </c>
      <c r="H925">
        <v>0</v>
      </c>
      <c r="I925">
        <v>18</v>
      </c>
      <c r="J925">
        <v>15</v>
      </c>
      <c r="K925">
        <v>0</v>
      </c>
      <c r="L925">
        <v>0</v>
      </c>
      <c r="M925">
        <v>-3</v>
      </c>
      <c r="N925">
        <v>0</v>
      </c>
      <c r="O925">
        <v>0</v>
      </c>
      <c r="P925">
        <v>15</v>
      </c>
      <c r="Q925">
        <v>180000</v>
      </c>
      <c r="R925">
        <v>0</v>
      </c>
      <c r="S925">
        <v>0</v>
      </c>
      <c r="T925">
        <v>0</v>
      </c>
      <c r="U925">
        <v>0</v>
      </c>
      <c r="V925" s="28">
        <v>180000</v>
      </c>
    </row>
    <row r="926" spans="1:22" ht="15" customHeight="1">
      <c r="A926">
        <v>0</v>
      </c>
      <c r="B926" t="s">
        <v>25</v>
      </c>
      <c r="C926" t="s">
        <v>1116</v>
      </c>
      <c r="D926" s="3">
        <v>205197000083</v>
      </c>
      <c r="E926" t="s">
        <v>1116</v>
      </c>
      <c r="F926" s="3">
        <v>205197000083</v>
      </c>
      <c r="G926">
        <v>11</v>
      </c>
      <c r="H926">
        <v>0</v>
      </c>
      <c r="I926">
        <v>11</v>
      </c>
      <c r="J926">
        <v>12</v>
      </c>
      <c r="K926">
        <v>0</v>
      </c>
      <c r="L926">
        <v>0</v>
      </c>
      <c r="M926">
        <v>1</v>
      </c>
      <c r="N926">
        <v>1</v>
      </c>
      <c r="O926">
        <v>45000</v>
      </c>
      <c r="P926">
        <v>11</v>
      </c>
      <c r="Q926">
        <v>132000</v>
      </c>
      <c r="R926">
        <v>0</v>
      </c>
      <c r="S926">
        <v>0</v>
      </c>
      <c r="T926">
        <v>0</v>
      </c>
      <c r="U926">
        <v>0</v>
      </c>
      <c r="V926" s="28">
        <v>177000</v>
      </c>
    </row>
    <row r="927" spans="1:22" ht="15" customHeight="1">
      <c r="A927">
        <v>0</v>
      </c>
      <c r="B927" t="s">
        <v>25</v>
      </c>
      <c r="C927" t="s">
        <v>1117</v>
      </c>
      <c r="D927" s="3">
        <v>205197000113</v>
      </c>
      <c r="E927" t="s">
        <v>1117</v>
      </c>
      <c r="F927" s="3">
        <v>205197000113</v>
      </c>
      <c r="G927">
        <v>17</v>
      </c>
      <c r="H927">
        <v>0</v>
      </c>
      <c r="I927">
        <v>17</v>
      </c>
      <c r="J927">
        <v>17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17</v>
      </c>
      <c r="Q927">
        <v>204000</v>
      </c>
      <c r="R927">
        <v>0</v>
      </c>
      <c r="S927">
        <v>0</v>
      </c>
      <c r="T927">
        <v>0</v>
      </c>
      <c r="U927">
        <v>0</v>
      </c>
      <c r="V927" s="28">
        <v>204000</v>
      </c>
    </row>
    <row r="928" spans="1:22" ht="15" customHeight="1">
      <c r="A928">
        <v>0</v>
      </c>
      <c r="B928" t="s">
        <v>25</v>
      </c>
      <c r="C928" t="s">
        <v>454</v>
      </c>
      <c r="D928" s="3">
        <v>205197000130</v>
      </c>
      <c r="E928" t="s">
        <v>454</v>
      </c>
      <c r="F928" s="3">
        <v>205197000130</v>
      </c>
      <c r="G928">
        <v>33</v>
      </c>
      <c r="H928">
        <v>0</v>
      </c>
      <c r="I928">
        <v>33</v>
      </c>
      <c r="J928">
        <v>29</v>
      </c>
      <c r="K928">
        <v>0</v>
      </c>
      <c r="L928">
        <v>0</v>
      </c>
      <c r="M928">
        <v>-4</v>
      </c>
      <c r="N928">
        <v>0</v>
      </c>
      <c r="O928">
        <v>0</v>
      </c>
      <c r="P928">
        <v>29</v>
      </c>
      <c r="Q928">
        <v>348000</v>
      </c>
      <c r="R928">
        <v>0</v>
      </c>
      <c r="S928">
        <v>0</v>
      </c>
      <c r="T928">
        <v>0</v>
      </c>
      <c r="U928">
        <v>0</v>
      </c>
      <c r="V928" s="28">
        <v>348000</v>
      </c>
    </row>
    <row r="929" spans="1:22" ht="15" customHeight="1">
      <c r="A929">
        <v>0</v>
      </c>
      <c r="B929" t="s">
        <v>25</v>
      </c>
      <c r="C929" t="s">
        <v>544</v>
      </c>
      <c r="D929" s="3">
        <v>205197000156</v>
      </c>
      <c r="E929" t="s">
        <v>544</v>
      </c>
      <c r="F929" s="3">
        <v>205197000156</v>
      </c>
      <c r="G929">
        <v>68</v>
      </c>
      <c r="H929">
        <v>0</v>
      </c>
      <c r="I929">
        <v>68</v>
      </c>
      <c r="J929">
        <v>65</v>
      </c>
      <c r="K929">
        <v>0</v>
      </c>
      <c r="L929">
        <v>0</v>
      </c>
      <c r="M929">
        <v>-3</v>
      </c>
      <c r="N929">
        <v>0</v>
      </c>
      <c r="O929">
        <v>0</v>
      </c>
      <c r="P929">
        <v>65</v>
      </c>
      <c r="Q929">
        <v>780000</v>
      </c>
      <c r="R929">
        <v>0</v>
      </c>
      <c r="S929">
        <v>0</v>
      </c>
      <c r="T929">
        <v>0</v>
      </c>
      <c r="U929">
        <v>0</v>
      </c>
      <c r="V929" s="28">
        <v>780000</v>
      </c>
    </row>
    <row r="930" spans="1:22" ht="15" customHeight="1">
      <c r="A930">
        <v>0</v>
      </c>
      <c r="B930" t="s">
        <v>25</v>
      </c>
      <c r="C930" t="s">
        <v>1118</v>
      </c>
      <c r="D930" s="3">
        <v>205197000172</v>
      </c>
      <c r="E930" t="s">
        <v>1118</v>
      </c>
      <c r="F930" s="3">
        <v>205197000172</v>
      </c>
      <c r="G930">
        <v>25</v>
      </c>
      <c r="H930">
        <v>0</v>
      </c>
      <c r="I930">
        <v>25</v>
      </c>
      <c r="J930">
        <v>23</v>
      </c>
      <c r="K930">
        <v>0</v>
      </c>
      <c r="L930">
        <v>0</v>
      </c>
      <c r="M930">
        <v>-2</v>
      </c>
      <c r="N930">
        <v>0</v>
      </c>
      <c r="O930">
        <v>0</v>
      </c>
      <c r="P930">
        <v>23</v>
      </c>
      <c r="Q930">
        <v>276000</v>
      </c>
      <c r="R930">
        <v>0</v>
      </c>
      <c r="S930">
        <v>0</v>
      </c>
      <c r="T930">
        <v>0</v>
      </c>
      <c r="U930">
        <v>0</v>
      </c>
      <c r="V930" s="28">
        <v>276000</v>
      </c>
    </row>
    <row r="931" spans="1:22" ht="15" customHeight="1">
      <c r="A931">
        <v>0</v>
      </c>
      <c r="B931" t="s">
        <v>25</v>
      </c>
      <c r="C931" t="s">
        <v>1119</v>
      </c>
      <c r="D931" s="3">
        <v>205197000181</v>
      </c>
      <c r="E931" t="s">
        <v>1119</v>
      </c>
      <c r="F931" s="3">
        <v>205197000181</v>
      </c>
      <c r="G931">
        <v>36</v>
      </c>
      <c r="H931">
        <v>0</v>
      </c>
      <c r="I931">
        <v>36</v>
      </c>
      <c r="J931">
        <v>9</v>
      </c>
      <c r="K931">
        <v>0</v>
      </c>
      <c r="L931">
        <v>0</v>
      </c>
      <c r="M931">
        <v>-27</v>
      </c>
      <c r="N931">
        <v>0</v>
      </c>
      <c r="O931">
        <v>0</v>
      </c>
      <c r="P931">
        <v>9</v>
      </c>
      <c r="Q931">
        <v>108000</v>
      </c>
      <c r="R931">
        <v>0</v>
      </c>
      <c r="S931">
        <v>0</v>
      </c>
      <c r="T931">
        <v>0</v>
      </c>
      <c r="U931">
        <v>0</v>
      </c>
      <c r="V931" s="28">
        <v>108000</v>
      </c>
    </row>
    <row r="932" spans="1:22" ht="15" customHeight="1">
      <c r="A932">
        <v>0</v>
      </c>
      <c r="B932" t="s">
        <v>25</v>
      </c>
      <c r="C932" t="s">
        <v>1120</v>
      </c>
      <c r="D932" s="3">
        <v>205197000202</v>
      </c>
      <c r="E932" t="s">
        <v>1120</v>
      </c>
      <c r="F932" s="3">
        <v>205197000202</v>
      </c>
      <c r="G932">
        <v>10</v>
      </c>
      <c r="H932">
        <v>0</v>
      </c>
      <c r="I932">
        <v>10</v>
      </c>
      <c r="J932">
        <v>11</v>
      </c>
      <c r="K932">
        <v>0</v>
      </c>
      <c r="L932">
        <v>0</v>
      </c>
      <c r="M932">
        <v>1</v>
      </c>
      <c r="N932">
        <v>1</v>
      </c>
      <c r="O932">
        <v>45000</v>
      </c>
      <c r="P932">
        <v>10</v>
      </c>
      <c r="Q932">
        <v>120000</v>
      </c>
      <c r="R932">
        <v>0</v>
      </c>
      <c r="S932">
        <v>0</v>
      </c>
      <c r="T932">
        <v>0</v>
      </c>
      <c r="U932">
        <v>0</v>
      </c>
      <c r="V932" s="28">
        <v>165000</v>
      </c>
    </row>
    <row r="933" spans="1:22" ht="15" customHeight="1">
      <c r="A933">
        <v>0</v>
      </c>
      <c r="B933" t="s">
        <v>25</v>
      </c>
      <c r="C933" t="s">
        <v>212</v>
      </c>
      <c r="D933" s="3">
        <v>205197000211</v>
      </c>
      <c r="E933" t="s">
        <v>212</v>
      </c>
      <c r="F933" s="3">
        <v>205197000211</v>
      </c>
      <c r="G933">
        <v>18</v>
      </c>
      <c r="H933">
        <v>0</v>
      </c>
      <c r="I933">
        <v>18</v>
      </c>
      <c r="J933">
        <v>20</v>
      </c>
      <c r="K933">
        <v>0</v>
      </c>
      <c r="L933">
        <v>0</v>
      </c>
      <c r="M933">
        <v>2</v>
      </c>
      <c r="N933">
        <v>2</v>
      </c>
      <c r="O933">
        <v>90000</v>
      </c>
      <c r="P933">
        <v>18</v>
      </c>
      <c r="Q933">
        <v>216000</v>
      </c>
      <c r="R933">
        <v>0</v>
      </c>
      <c r="S933">
        <v>0</v>
      </c>
      <c r="T933">
        <v>0</v>
      </c>
      <c r="U933">
        <v>0</v>
      </c>
      <c r="V933" s="28">
        <v>306000</v>
      </c>
    </row>
    <row r="934" spans="1:22" ht="15" customHeight="1">
      <c r="A934">
        <v>0</v>
      </c>
      <c r="B934" t="s">
        <v>25</v>
      </c>
      <c r="C934" t="s">
        <v>856</v>
      </c>
      <c r="D934" s="3">
        <v>205197000229</v>
      </c>
      <c r="E934" t="s">
        <v>856</v>
      </c>
      <c r="F934" s="3">
        <v>205197000229</v>
      </c>
      <c r="G934">
        <v>9</v>
      </c>
      <c r="H934">
        <v>0</v>
      </c>
      <c r="I934">
        <v>9</v>
      </c>
      <c r="J934">
        <v>6</v>
      </c>
      <c r="K934">
        <v>0</v>
      </c>
      <c r="L934">
        <v>0</v>
      </c>
      <c r="M934">
        <v>-3</v>
      </c>
      <c r="N934">
        <v>0</v>
      </c>
      <c r="O934">
        <v>0</v>
      </c>
      <c r="P934">
        <v>6</v>
      </c>
      <c r="Q934">
        <v>72000</v>
      </c>
      <c r="R934">
        <v>0</v>
      </c>
      <c r="S934">
        <v>0</v>
      </c>
      <c r="T934">
        <v>0</v>
      </c>
      <c r="U934">
        <v>0</v>
      </c>
      <c r="V934" s="28">
        <v>72000</v>
      </c>
    </row>
    <row r="935" spans="1:22" ht="15" customHeight="1">
      <c r="A935">
        <v>0</v>
      </c>
      <c r="B935" t="s">
        <v>25</v>
      </c>
      <c r="C935" t="s">
        <v>1121</v>
      </c>
      <c r="D935" s="3">
        <v>205197000245</v>
      </c>
      <c r="E935" t="s">
        <v>1121</v>
      </c>
      <c r="F935" s="3">
        <v>205197000245</v>
      </c>
      <c r="G935">
        <v>16</v>
      </c>
      <c r="H935">
        <v>0</v>
      </c>
      <c r="I935">
        <v>16</v>
      </c>
      <c r="J935">
        <v>13</v>
      </c>
      <c r="K935">
        <v>0</v>
      </c>
      <c r="L935">
        <v>0</v>
      </c>
      <c r="M935">
        <v>-3</v>
      </c>
      <c r="N935">
        <v>0</v>
      </c>
      <c r="O935">
        <v>0</v>
      </c>
      <c r="P935">
        <v>13</v>
      </c>
      <c r="Q935">
        <v>156000</v>
      </c>
      <c r="R935">
        <v>0</v>
      </c>
      <c r="S935">
        <v>0</v>
      </c>
      <c r="T935">
        <v>0</v>
      </c>
      <c r="U935">
        <v>0</v>
      </c>
      <c r="V935" s="28">
        <v>156000</v>
      </c>
    </row>
    <row r="936" spans="1:22" ht="15" customHeight="1">
      <c r="A936">
        <v>0</v>
      </c>
      <c r="B936" t="s">
        <v>25</v>
      </c>
      <c r="C936" t="s">
        <v>1122</v>
      </c>
      <c r="D936" s="3">
        <v>205197000253</v>
      </c>
      <c r="E936" t="s">
        <v>1122</v>
      </c>
      <c r="F936" s="3">
        <v>205197000253</v>
      </c>
      <c r="G936">
        <v>25</v>
      </c>
      <c r="H936">
        <v>0</v>
      </c>
      <c r="I936">
        <v>25</v>
      </c>
      <c r="J936">
        <v>19</v>
      </c>
      <c r="K936">
        <v>0</v>
      </c>
      <c r="L936">
        <v>0</v>
      </c>
      <c r="M936">
        <v>-6</v>
      </c>
      <c r="N936">
        <v>0</v>
      </c>
      <c r="O936">
        <v>0</v>
      </c>
      <c r="P936">
        <v>19</v>
      </c>
      <c r="Q936">
        <v>228000</v>
      </c>
      <c r="R936">
        <v>0</v>
      </c>
      <c r="S936">
        <v>0</v>
      </c>
      <c r="T936">
        <v>0</v>
      </c>
      <c r="U936">
        <v>0</v>
      </c>
      <c r="V936" s="28">
        <v>228000</v>
      </c>
    </row>
    <row r="937" spans="1:22" ht="15" customHeight="1">
      <c r="A937">
        <v>0</v>
      </c>
      <c r="B937" t="s">
        <v>25</v>
      </c>
      <c r="C937" t="s">
        <v>242</v>
      </c>
      <c r="D937" s="3">
        <v>205197000270</v>
      </c>
      <c r="E937" t="s">
        <v>242</v>
      </c>
      <c r="F937" s="3">
        <v>205197000270</v>
      </c>
      <c r="G937">
        <v>56</v>
      </c>
      <c r="H937">
        <v>0</v>
      </c>
      <c r="I937">
        <v>56</v>
      </c>
      <c r="J937">
        <v>62</v>
      </c>
      <c r="K937">
        <v>0</v>
      </c>
      <c r="L937">
        <v>0</v>
      </c>
      <c r="M937">
        <v>6</v>
      </c>
      <c r="N937">
        <v>6</v>
      </c>
      <c r="O937">
        <v>270000</v>
      </c>
      <c r="P937">
        <v>56</v>
      </c>
      <c r="Q937">
        <v>672000</v>
      </c>
      <c r="R937">
        <v>0</v>
      </c>
      <c r="S937">
        <v>0</v>
      </c>
      <c r="T937">
        <v>0</v>
      </c>
      <c r="U937">
        <v>0</v>
      </c>
      <c r="V937" s="28">
        <v>942000</v>
      </c>
    </row>
    <row r="938" spans="1:22" ht="15" customHeight="1">
      <c r="A938">
        <v>0</v>
      </c>
      <c r="B938" t="s">
        <v>25</v>
      </c>
      <c r="C938" t="s">
        <v>1123</v>
      </c>
      <c r="D938" s="3">
        <v>205197000300</v>
      </c>
      <c r="E938" t="s">
        <v>1123</v>
      </c>
      <c r="F938" s="3">
        <v>205197000300</v>
      </c>
      <c r="G938">
        <v>19</v>
      </c>
      <c r="H938">
        <v>0</v>
      </c>
      <c r="I938">
        <v>19</v>
      </c>
      <c r="J938">
        <v>19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19</v>
      </c>
      <c r="Q938">
        <v>228000</v>
      </c>
      <c r="R938">
        <v>0</v>
      </c>
      <c r="S938">
        <v>0</v>
      </c>
      <c r="T938">
        <v>0</v>
      </c>
      <c r="U938">
        <v>0</v>
      </c>
      <c r="V938" s="28">
        <v>228000</v>
      </c>
    </row>
    <row r="939" spans="1:22" ht="15" customHeight="1">
      <c r="A939">
        <v>0</v>
      </c>
      <c r="B939" t="s">
        <v>25</v>
      </c>
      <c r="C939" t="s">
        <v>1124</v>
      </c>
      <c r="D939" s="3">
        <v>205197000334</v>
      </c>
      <c r="E939" t="s">
        <v>1124</v>
      </c>
      <c r="F939" s="3">
        <v>205197000334</v>
      </c>
      <c r="G939">
        <v>20</v>
      </c>
      <c r="H939">
        <v>0</v>
      </c>
      <c r="I939">
        <v>20</v>
      </c>
      <c r="J939">
        <v>23</v>
      </c>
      <c r="K939">
        <v>0</v>
      </c>
      <c r="L939">
        <v>0</v>
      </c>
      <c r="M939">
        <v>3</v>
      </c>
      <c r="N939">
        <v>3</v>
      </c>
      <c r="O939">
        <v>135000</v>
      </c>
      <c r="P939">
        <v>20</v>
      </c>
      <c r="Q939">
        <v>240000</v>
      </c>
      <c r="R939">
        <v>0</v>
      </c>
      <c r="S939">
        <v>0</v>
      </c>
      <c r="T939">
        <v>0</v>
      </c>
      <c r="U939">
        <v>0</v>
      </c>
      <c r="V939" s="28">
        <v>375000</v>
      </c>
    </row>
    <row r="940" spans="1:22" ht="15" customHeight="1">
      <c r="A940">
        <v>0</v>
      </c>
      <c r="B940" t="s">
        <v>25</v>
      </c>
      <c r="C940" t="s">
        <v>1125</v>
      </c>
      <c r="D940" s="3">
        <v>205197000369</v>
      </c>
      <c r="E940" t="s">
        <v>1125</v>
      </c>
      <c r="F940" s="3">
        <v>205197000369</v>
      </c>
      <c r="G940">
        <v>9</v>
      </c>
      <c r="H940">
        <v>0</v>
      </c>
      <c r="I940">
        <v>9</v>
      </c>
      <c r="J940">
        <v>8</v>
      </c>
      <c r="K940">
        <v>0</v>
      </c>
      <c r="L940">
        <v>0</v>
      </c>
      <c r="M940">
        <v>-1</v>
      </c>
      <c r="N940">
        <v>0</v>
      </c>
      <c r="O940">
        <v>0</v>
      </c>
      <c r="P940">
        <v>8</v>
      </c>
      <c r="Q940">
        <v>96000</v>
      </c>
      <c r="R940">
        <v>0</v>
      </c>
      <c r="S940">
        <v>0</v>
      </c>
      <c r="T940">
        <v>0</v>
      </c>
      <c r="U940">
        <v>0</v>
      </c>
      <c r="V940" s="28">
        <v>96000</v>
      </c>
    </row>
    <row r="941" spans="1:22" ht="15" customHeight="1">
      <c r="A941">
        <v>0</v>
      </c>
      <c r="B941" t="s">
        <v>25</v>
      </c>
      <c r="C941" t="s">
        <v>1126</v>
      </c>
      <c r="D941" s="3">
        <v>205197000431</v>
      </c>
      <c r="E941" t="s">
        <v>1126</v>
      </c>
      <c r="F941" s="3">
        <v>205197000431</v>
      </c>
      <c r="G941">
        <v>42</v>
      </c>
      <c r="H941">
        <v>0</v>
      </c>
      <c r="I941">
        <v>42</v>
      </c>
      <c r="J941">
        <v>43</v>
      </c>
      <c r="K941">
        <v>0</v>
      </c>
      <c r="L941">
        <v>0</v>
      </c>
      <c r="M941">
        <v>1</v>
      </c>
      <c r="N941">
        <v>1</v>
      </c>
      <c r="O941">
        <v>45000</v>
      </c>
      <c r="P941">
        <v>42</v>
      </c>
      <c r="Q941">
        <v>504000</v>
      </c>
      <c r="R941">
        <v>0</v>
      </c>
      <c r="S941">
        <v>0</v>
      </c>
      <c r="T941">
        <v>0</v>
      </c>
      <c r="U941">
        <v>0</v>
      </c>
      <c r="V941" s="28">
        <v>549000</v>
      </c>
    </row>
    <row r="942" spans="1:22" ht="15" customHeight="1">
      <c r="A942">
        <v>0</v>
      </c>
      <c r="B942" t="s">
        <v>25</v>
      </c>
      <c r="C942" t="s">
        <v>1127</v>
      </c>
      <c r="D942" s="3">
        <v>205197000440</v>
      </c>
      <c r="E942" t="s">
        <v>1127</v>
      </c>
      <c r="F942" s="3">
        <v>205197000440</v>
      </c>
      <c r="G942">
        <v>7</v>
      </c>
      <c r="H942">
        <v>0</v>
      </c>
      <c r="I942">
        <v>7</v>
      </c>
      <c r="J942">
        <v>7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7</v>
      </c>
      <c r="Q942">
        <v>84000</v>
      </c>
      <c r="R942">
        <v>0</v>
      </c>
      <c r="S942">
        <v>0</v>
      </c>
      <c r="T942">
        <v>0</v>
      </c>
      <c r="U942">
        <v>0</v>
      </c>
      <c r="V942" s="28">
        <v>84000</v>
      </c>
    </row>
    <row r="943" spans="1:22" ht="15" customHeight="1">
      <c r="A943">
        <v>0</v>
      </c>
      <c r="B943" t="s">
        <v>25</v>
      </c>
      <c r="C943" t="s">
        <v>1128</v>
      </c>
      <c r="D943" s="3">
        <v>205197000466</v>
      </c>
      <c r="E943" t="s">
        <v>1128</v>
      </c>
      <c r="F943" s="3">
        <v>205197000466</v>
      </c>
      <c r="G943">
        <v>32</v>
      </c>
      <c r="H943">
        <v>0</v>
      </c>
      <c r="I943">
        <v>32</v>
      </c>
      <c r="J943">
        <v>35</v>
      </c>
      <c r="K943">
        <v>0</v>
      </c>
      <c r="L943">
        <v>0</v>
      </c>
      <c r="M943">
        <v>3</v>
      </c>
      <c r="N943">
        <v>3</v>
      </c>
      <c r="O943">
        <v>135000</v>
      </c>
      <c r="P943">
        <v>32</v>
      </c>
      <c r="Q943">
        <v>384000</v>
      </c>
      <c r="R943">
        <v>0</v>
      </c>
      <c r="S943">
        <v>0</v>
      </c>
      <c r="T943">
        <v>0</v>
      </c>
      <c r="U943">
        <v>0</v>
      </c>
      <c r="V943" s="28">
        <v>519000</v>
      </c>
    </row>
    <row r="944" spans="1:22" ht="15" customHeight="1">
      <c r="A944">
        <v>0</v>
      </c>
      <c r="B944" t="s">
        <v>25</v>
      </c>
      <c r="C944" t="s">
        <v>1129</v>
      </c>
      <c r="D944" s="3">
        <v>205197000474</v>
      </c>
      <c r="E944" t="s">
        <v>1129</v>
      </c>
      <c r="F944" s="3">
        <v>205197000474</v>
      </c>
      <c r="G944">
        <v>22</v>
      </c>
      <c r="H944">
        <v>0</v>
      </c>
      <c r="I944">
        <v>22</v>
      </c>
      <c r="J944">
        <v>15</v>
      </c>
      <c r="K944">
        <v>0</v>
      </c>
      <c r="L944">
        <v>0</v>
      </c>
      <c r="M944">
        <v>-7</v>
      </c>
      <c r="N944">
        <v>0</v>
      </c>
      <c r="O944">
        <v>0</v>
      </c>
      <c r="P944">
        <v>15</v>
      </c>
      <c r="Q944">
        <v>180000</v>
      </c>
      <c r="R944">
        <v>0</v>
      </c>
      <c r="S944">
        <v>0</v>
      </c>
      <c r="T944">
        <v>0</v>
      </c>
      <c r="U944">
        <v>0</v>
      </c>
      <c r="V944" s="28">
        <v>180000</v>
      </c>
    </row>
    <row r="945" spans="1:22" ht="15" customHeight="1">
      <c r="A945">
        <v>0</v>
      </c>
      <c r="B945" t="s">
        <v>25</v>
      </c>
      <c r="C945" t="s">
        <v>1130</v>
      </c>
      <c r="D945" s="3">
        <v>205197000482</v>
      </c>
      <c r="E945" t="s">
        <v>1130</v>
      </c>
      <c r="F945" s="3">
        <v>205197000482</v>
      </c>
      <c r="G945">
        <v>23</v>
      </c>
      <c r="H945">
        <v>0</v>
      </c>
      <c r="I945">
        <v>23</v>
      </c>
      <c r="J945">
        <v>23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23</v>
      </c>
      <c r="Q945">
        <v>276000</v>
      </c>
      <c r="R945">
        <v>0</v>
      </c>
      <c r="S945">
        <v>0</v>
      </c>
      <c r="T945">
        <v>0</v>
      </c>
      <c r="U945">
        <v>0</v>
      </c>
      <c r="V945" s="28">
        <v>276000</v>
      </c>
    </row>
    <row r="946" spans="1:22" ht="15" customHeight="1">
      <c r="A946">
        <v>0</v>
      </c>
      <c r="B946" t="s">
        <v>25</v>
      </c>
      <c r="C946" t="s">
        <v>1131</v>
      </c>
      <c r="D946" s="3">
        <v>205197000504</v>
      </c>
      <c r="E946" t="s">
        <v>1131</v>
      </c>
      <c r="F946" s="3">
        <v>205197000504</v>
      </c>
      <c r="G946">
        <v>23</v>
      </c>
      <c r="H946">
        <v>0</v>
      </c>
      <c r="I946">
        <v>23</v>
      </c>
      <c r="J946">
        <v>20</v>
      </c>
      <c r="K946">
        <v>0</v>
      </c>
      <c r="L946">
        <v>0</v>
      </c>
      <c r="M946">
        <v>-3</v>
      </c>
      <c r="N946">
        <v>0</v>
      </c>
      <c r="O946">
        <v>0</v>
      </c>
      <c r="P946">
        <v>20</v>
      </c>
      <c r="Q946">
        <v>240000</v>
      </c>
      <c r="R946">
        <v>0</v>
      </c>
      <c r="S946">
        <v>0</v>
      </c>
      <c r="T946">
        <v>0</v>
      </c>
      <c r="U946">
        <v>0</v>
      </c>
      <c r="V946" s="28">
        <v>240000</v>
      </c>
    </row>
    <row r="947" spans="1:22" ht="15" customHeight="1">
      <c r="A947">
        <v>0</v>
      </c>
      <c r="B947" t="s">
        <v>25</v>
      </c>
      <c r="C947" t="s">
        <v>547</v>
      </c>
      <c r="D947" s="3">
        <v>205197000512</v>
      </c>
      <c r="E947" t="s">
        <v>547</v>
      </c>
      <c r="F947" s="3">
        <v>205197000512</v>
      </c>
      <c r="G947">
        <v>12</v>
      </c>
      <c r="H947">
        <v>0</v>
      </c>
      <c r="I947">
        <v>12</v>
      </c>
      <c r="J947">
        <v>14</v>
      </c>
      <c r="K947">
        <v>0</v>
      </c>
      <c r="L947">
        <v>0</v>
      </c>
      <c r="M947">
        <v>2</v>
      </c>
      <c r="N947">
        <v>2</v>
      </c>
      <c r="O947">
        <v>90000</v>
      </c>
      <c r="P947">
        <v>12</v>
      </c>
      <c r="Q947">
        <v>144000</v>
      </c>
      <c r="R947">
        <v>0</v>
      </c>
      <c r="S947">
        <v>0</v>
      </c>
      <c r="T947">
        <v>0</v>
      </c>
      <c r="U947">
        <v>0</v>
      </c>
      <c r="V947" s="28">
        <v>234000</v>
      </c>
    </row>
    <row r="948" spans="1:22" ht="15" customHeight="1">
      <c r="A948">
        <v>0</v>
      </c>
      <c r="B948" t="s">
        <v>25</v>
      </c>
      <c r="C948" t="s">
        <v>1132</v>
      </c>
      <c r="D948" s="3">
        <v>205197000521</v>
      </c>
      <c r="E948" t="s">
        <v>1132</v>
      </c>
      <c r="F948" s="3">
        <v>205197000521</v>
      </c>
      <c r="G948">
        <v>24</v>
      </c>
      <c r="H948">
        <v>0</v>
      </c>
      <c r="I948">
        <v>24</v>
      </c>
      <c r="J948">
        <v>27</v>
      </c>
      <c r="K948">
        <v>0</v>
      </c>
      <c r="L948">
        <v>0</v>
      </c>
      <c r="M948">
        <v>3</v>
      </c>
      <c r="N948">
        <v>3</v>
      </c>
      <c r="O948">
        <v>135000</v>
      </c>
      <c r="P948">
        <v>24</v>
      </c>
      <c r="Q948">
        <v>288000</v>
      </c>
      <c r="R948">
        <v>0</v>
      </c>
      <c r="S948">
        <v>0</v>
      </c>
      <c r="T948">
        <v>0</v>
      </c>
      <c r="U948">
        <v>0</v>
      </c>
      <c r="V948" s="28">
        <v>423000</v>
      </c>
    </row>
    <row r="949" spans="1:22" ht="15" customHeight="1">
      <c r="A949">
        <v>0</v>
      </c>
      <c r="B949" t="s">
        <v>25</v>
      </c>
      <c r="C949" t="s">
        <v>1133</v>
      </c>
      <c r="D949" s="3">
        <v>205197000539</v>
      </c>
      <c r="E949" t="s">
        <v>1133</v>
      </c>
      <c r="F949" s="3">
        <v>205197000539</v>
      </c>
      <c r="G949">
        <v>9</v>
      </c>
      <c r="H949">
        <v>0</v>
      </c>
      <c r="I949">
        <v>9</v>
      </c>
      <c r="J949">
        <v>14</v>
      </c>
      <c r="K949">
        <v>0</v>
      </c>
      <c r="L949">
        <v>0</v>
      </c>
      <c r="M949">
        <v>5</v>
      </c>
      <c r="N949">
        <v>5</v>
      </c>
      <c r="O949">
        <v>225000</v>
      </c>
      <c r="P949">
        <v>9</v>
      </c>
      <c r="Q949">
        <v>108000</v>
      </c>
      <c r="R949">
        <v>0</v>
      </c>
      <c r="S949">
        <v>0</v>
      </c>
      <c r="T949">
        <v>0</v>
      </c>
      <c r="U949">
        <v>0</v>
      </c>
      <c r="V949" s="28">
        <v>333000</v>
      </c>
    </row>
    <row r="950" spans="1:22" ht="15" customHeight="1">
      <c r="A950">
        <v>0</v>
      </c>
      <c r="B950" t="s">
        <v>25</v>
      </c>
      <c r="C950" t="s">
        <v>1134</v>
      </c>
      <c r="D950" s="3">
        <v>205197000555</v>
      </c>
      <c r="E950" t="s">
        <v>1134</v>
      </c>
      <c r="F950" s="3">
        <v>205197000555</v>
      </c>
      <c r="G950">
        <v>44</v>
      </c>
      <c r="H950">
        <v>0</v>
      </c>
      <c r="I950">
        <v>44</v>
      </c>
      <c r="J950">
        <v>38</v>
      </c>
      <c r="K950">
        <v>0</v>
      </c>
      <c r="L950">
        <v>0</v>
      </c>
      <c r="M950">
        <v>-6</v>
      </c>
      <c r="N950">
        <v>0</v>
      </c>
      <c r="O950">
        <v>0</v>
      </c>
      <c r="P950">
        <v>38</v>
      </c>
      <c r="Q950">
        <v>456000</v>
      </c>
      <c r="R950">
        <v>0</v>
      </c>
      <c r="S950">
        <v>0</v>
      </c>
      <c r="T950">
        <v>0</v>
      </c>
      <c r="U950">
        <v>0</v>
      </c>
      <c r="V950" s="28">
        <v>456000</v>
      </c>
    </row>
    <row r="951" spans="1:22" ht="15" customHeight="1">
      <c r="A951">
        <v>0</v>
      </c>
      <c r="B951" t="s">
        <v>25</v>
      </c>
      <c r="C951" t="s">
        <v>421</v>
      </c>
      <c r="D951" s="3">
        <v>205197000563</v>
      </c>
      <c r="E951" t="s">
        <v>421</v>
      </c>
      <c r="F951" s="3">
        <v>205197000563</v>
      </c>
      <c r="G951">
        <v>14</v>
      </c>
      <c r="H951">
        <v>0</v>
      </c>
      <c r="I951">
        <v>14</v>
      </c>
      <c r="J951">
        <v>34</v>
      </c>
      <c r="K951">
        <v>0</v>
      </c>
      <c r="L951">
        <v>0</v>
      </c>
      <c r="M951">
        <v>20</v>
      </c>
      <c r="N951">
        <v>20</v>
      </c>
      <c r="O951">
        <v>900000</v>
      </c>
      <c r="P951">
        <v>14</v>
      </c>
      <c r="Q951">
        <v>168000</v>
      </c>
      <c r="R951">
        <v>0</v>
      </c>
      <c r="S951">
        <v>0</v>
      </c>
      <c r="T951">
        <v>0</v>
      </c>
      <c r="U951">
        <v>0</v>
      </c>
      <c r="V951" s="28">
        <v>1068000</v>
      </c>
    </row>
    <row r="952" spans="1:22" ht="15" customHeight="1">
      <c r="A952">
        <v>0</v>
      </c>
      <c r="B952" t="s">
        <v>25</v>
      </c>
      <c r="C952" t="s">
        <v>1135</v>
      </c>
      <c r="D952" s="3">
        <v>205197000580</v>
      </c>
      <c r="E952" t="s">
        <v>1135</v>
      </c>
      <c r="F952" s="3">
        <v>205197000580</v>
      </c>
      <c r="G952">
        <v>21</v>
      </c>
      <c r="H952">
        <v>0</v>
      </c>
      <c r="I952">
        <v>21</v>
      </c>
      <c r="J952">
        <v>32</v>
      </c>
      <c r="K952">
        <v>0</v>
      </c>
      <c r="L952">
        <v>0</v>
      </c>
      <c r="M952">
        <v>11</v>
      </c>
      <c r="N952">
        <v>11</v>
      </c>
      <c r="O952">
        <v>495000</v>
      </c>
      <c r="P952">
        <v>21</v>
      </c>
      <c r="Q952">
        <v>252000</v>
      </c>
      <c r="R952">
        <v>0</v>
      </c>
      <c r="S952">
        <v>0</v>
      </c>
      <c r="T952">
        <v>0</v>
      </c>
      <c r="U952">
        <v>0</v>
      </c>
      <c r="V952" s="28">
        <v>747000</v>
      </c>
    </row>
    <row r="953" spans="1:22" ht="15" customHeight="1">
      <c r="A953">
        <v>0</v>
      </c>
      <c r="B953" t="s">
        <v>25</v>
      </c>
      <c r="C953" t="s">
        <v>1136</v>
      </c>
      <c r="D953" s="3">
        <v>205197000601</v>
      </c>
      <c r="E953" t="s">
        <v>1136</v>
      </c>
      <c r="F953" s="3">
        <v>205197000601</v>
      </c>
      <c r="G953">
        <v>22</v>
      </c>
      <c r="H953">
        <v>0</v>
      </c>
      <c r="I953">
        <v>22</v>
      </c>
      <c r="J953">
        <v>29</v>
      </c>
      <c r="K953">
        <v>0</v>
      </c>
      <c r="L953">
        <v>0</v>
      </c>
      <c r="M953">
        <v>7</v>
      </c>
      <c r="N953">
        <v>7</v>
      </c>
      <c r="O953">
        <v>315000</v>
      </c>
      <c r="P953">
        <v>22</v>
      </c>
      <c r="Q953">
        <v>264000</v>
      </c>
      <c r="R953">
        <v>0</v>
      </c>
      <c r="S953">
        <v>0</v>
      </c>
      <c r="T953">
        <v>0</v>
      </c>
      <c r="U953">
        <v>0</v>
      </c>
      <c r="V953" s="28">
        <v>579000</v>
      </c>
    </row>
    <row r="954" spans="1:22" ht="15" customHeight="1">
      <c r="A954">
        <v>0</v>
      </c>
      <c r="B954" t="s">
        <v>25</v>
      </c>
      <c r="C954" t="s">
        <v>248</v>
      </c>
      <c r="D954" s="3">
        <v>205197000610</v>
      </c>
      <c r="E954" t="s">
        <v>248</v>
      </c>
      <c r="F954" s="3">
        <v>205197000610</v>
      </c>
      <c r="G954">
        <v>13</v>
      </c>
      <c r="H954">
        <v>0</v>
      </c>
      <c r="I954">
        <v>13</v>
      </c>
      <c r="J954">
        <v>17</v>
      </c>
      <c r="K954">
        <v>0</v>
      </c>
      <c r="L954">
        <v>0</v>
      </c>
      <c r="M954">
        <v>4</v>
      </c>
      <c r="N954">
        <v>4</v>
      </c>
      <c r="O954">
        <v>180000</v>
      </c>
      <c r="P954">
        <v>13</v>
      </c>
      <c r="Q954">
        <v>156000</v>
      </c>
      <c r="R954">
        <v>0</v>
      </c>
      <c r="S954">
        <v>0</v>
      </c>
      <c r="T954">
        <v>0</v>
      </c>
      <c r="U954">
        <v>0</v>
      </c>
      <c r="V954" s="28">
        <v>336000</v>
      </c>
    </row>
    <row r="955" spans="1:22" ht="15" customHeight="1">
      <c r="A955">
        <v>0</v>
      </c>
      <c r="B955" t="s">
        <v>25</v>
      </c>
      <c r="C955" t="s">
        <v>1137</v>
      </c>
      <c r="D955" s="3">
        <v>205197000661</v>
      </c>
      <c r="E955" t="s">
        <v>1137</v>
      </c>
      <c r="F955" s="3">
        <v>205197000661</v>
      </c>
      <c r="G955">
        <v>25</v>
      </c>
      <c r="H955">
        <v>0</v>
      </c>
      <c r="I955">
        <v>25</v>
      </c>
      <c r="J955">
        <v>23</v>
      </c>
      <c r="K955">
        <v>0</v>
      </c>
      <c r="L955">
        <v>0</v>
      </c>
      <c r="M955">
        <v>-2</v>
      </c>
      <c r="N955">
        <v>0</v>
      </c>
      <c r="O955">
        <v>0</v>
      </c>
      <c r="P955">
        <v>23</v>
      </c>
      <c r="Q955">
        <v>276000</v>
      </c>
      <c r="R955">
        <v>0</v>
      </c>
      <c r="S955">
        <v>0</v>
      </c>
      <c r="T955">
        <v>0</v>
      </c>
      <c r="U955">
        <v>0</v>
      </c>
      <c r="V955" s="28">
        <v>276000</v>
      </c>
    </row>
    <row r="956" spans="1:22" ht="15" customHeight="1">
      <c r="A956">
        <v>0</v>
      </c>
      <c r="B956" t="s">
        <v>25</v>
      </c>
      <c r="C956" t="s">
        <v>1138</v>
      </c>
      <c r="D956" s="3">
        <v>205197000687</v>
      </c>
      <c r="E956" t="s">
        <v>1138</v>
      </c>
      <c r="F956" s="3">
        <v>205197000687</v>
      </c>
      <c r="G956">
        <v>19</v>
      </c>
      <c r="H956">
        <v>0</v>
      </c>
      <c r="I956">
        <v>19</v>
      </c>
      <c r="J956">
        <v>16</v>
      </c>
      <c r="K956">
        <v>0</v>
      </c>
      <c r="L956">
        <v>0</v>
      </c>
      <c r="M956">
        <v>-3</v>
      </c>
      <c r="N956">
        <v>0</v>
      </c>
      <c r="O956">
        <v>0</v>
      </c>
      <c r="P956">
        <v>16</v>
      </c>
      <c r="Q956">
        <v>192000</v>
      </c>
      <c r="R956">
        <v>0</v>
      </c>
      <c r="S956">
        <v>0</v>
      </c>
      <c r="T956">
        <v>0</v>
      </c>
      <c r="U956">
        <v>0</v>
      </c>
      <c r="V956" s="28">
        <v>192000</v>
      </c>
    </row>
    <row r="957" spans="1:22" ht="15" customHeight="1">
      <c r="A957">
        <v>0</v>
      </c>
      <c r="B957" t="s">
        <v>25</v>
      </c>
      <c r="C957" t="s">
        <v>1139</v>
      </c>
      <c r="D957" s="3">
        <v>205197000695</v>
      </c>
      <c r="E957" t="s">
        <v>1140</v>
      </c>
      <c r="F957" s="3">
        <v>205197000695</v>
      </c>
      <c r="G957">
        <v>8</v>
      </c>
      <c r="H957">
        <v>0</v>
      </c>
      <c r="I957">
        <v>8</v>
      </c>
      <c r="J957">
        <v>9</v>
      </c>
      <c r="K957">
        <v>0</v>
      </c>
      <c r="L957">
        <v>0</v>
      </c>
      <c r="M957">
        <v>1</v>
      </c>
      <c r="N957">
        <v>1</v>
      </c>
      <c r="O957">
        <v>45000</v>
      </c>
      <c r="P957">
        <v>8</v>
      </c>
      <c r="Q957">
        <v>96000</v>
      </c>
      <c r="R957">
        <v>0</v>
      </c>
      <c r="S957">
        <v>0</v>
      </c>
      <c r="T957">
        <v>0</v>
      </c>
      <c r="U957">
        <v>0</v>
      </c>
      <c r="V957" s="28">
        <v>141000</v>
      </c>
    </row>
    <row r="958" spans="1:22" ht="15" customHeight="1">
      <c r="A958">
        <v>0</v>
      </c>
      <c r="B958" t="s">
        <v>25</v>
      </c>
      <c r="C958" t="s">
        <v>1141</v>
      </c>
      <c r="D958" s="3">
        <v>205197000725</v>
      </c>
      <c r="E958" t="s">
        <v>1141</v>
      </c>
      <c r="F958" s="3">
        <v>205197000725</v>
      </c>
      <c r="G958">
        <v>14</v>
      </c>
      <c r="H958">
        <v>0</v>
      </c>
      <c r="I958">
        <v>14</v>
      </c>
      <c r="J958">
        <v>43</v>
      </c>
      <c r="K958">
        <v>0</v>
      </c>
      <c r="L958">
        <v>0</v>
      </c>
      <c r="M958">
        <v>29</v>
      </c>
      <c r="N958">
        <v>29</v>
      </c>
      <c r="O958">
        <v>1305000</v>
      </c>
      <c r="P958">
        <v>14</v>
      </c>
      <c r="Q958">
        <v>168000</v>
      </c>
      <c r="R958">
        <v>0</v>
      </c>
      <c r="S958">
        <v>0</v>
      </c>
      <c r="T958">
        <v>0</v>
      </c>
      <c r="U958">
        <v>0</v>
      </c>
      <c r="V958" s="28">
        <v>1473000</v>
      </c>
    </row>
    <row r="959" spans="1:22" ht="15" customHeight="1">
      <c r="A959">
        <v>0</v>
      </c>
      <c r="B959" t="s">
        <v>25</v>
      </c>
      <c r="C959" t="s">
        <v>1142</v>
      </c>
      <c r="D959" s="3">
        <v>205197000733</v>
      </c>
      <c r="E959" t="s">
        <v>1142</v>
      </c>
      <c r="F959" s="3">
        <v>205197000733</v>
      </c>
      <c r="G959">
        <v>18</v>
      </c>
      <c r="H959">
        <v>0</v>
      </c>
      <c r="I959">
        <v>18</v>
      </c>
      <c r="J959">
        <v>16</v>
      </c>
      <c r="K959">
        <v>0</v>
      </c>
      <c r="L959">
        <v>0</v>
      </c>
      <c r="M959">
        <v>-2</v>
      </c>
      <c r="N959">
        <v>0</v>
      </c>
      <c r="O959">
        <v>0</v>
      </c>
      <c r="P959">
        <v>16</v>
      </c>
      <c r="Q959">
        <v>192000</v>
      </c>
      <c r="R959">
        <v>0</v>
      </c>
      <c r="S959">
        <v>0</v>
      </c>
      <c r="T959">
        <v>0</v>
      </c>
      <c r="U959">
        <v>0</v>
      </c>
      <c r="V959" s="28">
        <v>192000</v>
      </c>
    </row>
    <row r="960" spans="1:22" ht="15" customHeight="1">
      <c r="A960">
        <v>0</v>
      </c>
      <c r="B960" t="s">
        <v>25</v>
      </c>
      <c r="C960" t="s">
        <v>1143</v>
      </c>
      <c r="D960" s="3">
        <v>205197000741</v>
      </c>
      <c r="E960" t="s">
        <v>1143</v>
      </c>
      <c r="F960" s="3">
        <v>205197000741</v>
      </c>
      <c r="G960">
        <v>19</v>
      </c>
      <c r="H960">
        <v>0</v>
      </c>
      <c r="I960">
        <v>19</v>
      </c>
      <c r="J960">
        <v>20</v>
      </c>
      <c r="K960">
        <v>0</v>
      </c>
      <c r="L960">
        <v>0</v>
      </c>
      <c r="M960">
        <v>1</v>
      </c>
      <c r="N960">
        <v>1</v>
      </c>
      <c r="O960">
        <v>45000</v>
      </c>
      <c r="P960">
        <v>19</v>
      </c>
      <c r="Q960">
        <v>228000</v>
      </c>
      <c r="R960">
        <v>0</v>
      </c>
      <c r="S960">
        <v>0</v>
      </c>
      <c r="T960">
        <v>0</v>
      </c>
      <c r="U960">
        <v>0</v>
      </c>
      <c r="V960" s="28">
        <v>273000</v>
      </c>
    </row>
    <row r="961" spans="1:22" ht="15" customHeight="1">
      <c r="A961">
        <v>0</v>
      </c>
      <c r="B961" t="s">
        <v>25</v>
      </c>
      <c r="C961" t="s">
        <v>676</v>
      </c>
      <c r="D961" s="3">
        <v>205197000776</v>
      </c>
      <c r="E961" t="s">
        <v>676</v>
      </c>
      <c r="F961" s="3">
        <v>205197000776</v>
      </c>
      <c r="G961">
        <v>97</v>
      </c>
      <c r="H961">
        <v>0</v>
      </c>
      <c r="I961">
        <v>97</v>
      </c>
      <c r="J961">
        <v>99</v>
      </c>
      <c r="K961">
        <v>0</v>
      </c>
      <c r="L961">
        <v>0</v>
      </c>
      <c r="M961">
        <v>2</v>
      </c>
      <c r="N961">
        <v>2</v>
      </c>
      <c r="O961">
        <v>90000</v>
      </c>
      <c r="P961">
        <v>97</v>
      </c>
      <c r="Q961">
        <v>1164000</v>
      </c>
      <c r="R961">
        <v>0</v>
      </c>
      <c r="S961">
        <v>0</v>
      </c>
      <c r="T961">
        <v>0</v>
      </c>
      <c r="U961">
        <v>0</v>
      </c>
      <c r="V961" s="28">
        <v>1254000</v>
      </c>
    </row>
    <row r="962" spans="1:22" ht="15" customHeight="1">
      <c r="A962">
        <v>0</v>
      </c>
      <c r="B962" t="s">
        <v>25</v>
      </c>
      <c r="C962" t="s">
        <v>1144</v>
      </c>
      <c r="D962" s="3">
        <v>205197000792</v>
      </c>
      <c r="E962" t="s">
        <v>1144</v>
      </c>
      <c r="F962" s="3">
        <v>205197000792</v>
      </c>
      <c r="G962">
        <v>18</v>
      </c>
      <c r="H962">
        <v>0</v>
      </c>
      <c r="I962">
        <v>18</v>
      </c>
      <c r="J962">
        <v>22</v>
      </c>
      <c r="K962">
        <v>0</v>
      </c>
      <c r="L962">
        <v>0</v>
      </c>
      <c r="M962">
        <v>4</v>
      </c>
      <c r="N962">
        <v>4</v>
      </c>
      <c r="O962">
        <v>180000</v>
      </c>
      <c r="P962">
        <v>18</v>
      </c>
      <c r="Q962">
        <v>216000</v>
      </c>
      <c r="R962">
        <v>0</v>
      </c>
      <c r="S962">
        <v>0</v>
      </c>
      <c r="T962">
        <v>0</v>
      </c>
      <c r="U962">
        <v>0</v>
      </c>
      <c r="V962" s="28">
        <v>396000</v>
      </c>
    </row>
    <row r="963" spans="1:22" ht="15" customHeight="1">
      <c r="A963">
        <v>0</v>
      </c>
      <c r="B963" t="s">
        <v>25</v>
      </c>
      <c r="C963" t="s">
        <v>545</v>
      </c>
      <c r="D963" s="3">
        <v>205197000865</v>
      </c>
      <c r="E963" t="s">
        <v>545</v>
      </c>
      <c r="F963" s="3">
        <v>205197000865</v>
      </c>
      <c r="G963">
        <v>8</v>
      </c>
      <c r="H963">
        <v>0</v>
      </c>
      <c r="I963">
        <v>8</v>
      </c>
      <c r="J963">
        <v>14</v>
      </c>
      <c r="K963">
        <v>0</v>
      </c>
      <c r="L963">
        <v>0</v>
      </c>
      <c r="M963">
        <v>6</v>
      </c>
      <c r="N963">
        <v>6</v>
      </c>
      <c r="O963">
        <v>270000</v>
      </c>
      <c r="P963">
        <v>8</v>
      </c>
      <c r="Q963">
        <v>96000</v>
      </c>
      <c r="R963">
        <v>0</v>
      </c>
      <c r="S963">
        <v>0</v>
      </c>
      <c r="T963">
        <v>0</v>
      </c>
      <c r="U963">
        <v>0</v>
      </c>
      <c r="V963" s="28">
        <v>366000</v>
      </c>
    </row>
    <row r="964" spans="1:22" ht="15" customHeight="1">
      <c r="A964">
        <v>0</v>
      </c>
      <c r="B964" t="s">
        <v>25</v>
      </c>
      <c r="C964" t="s">
        <v>1145</v>
      </c>
      <c r="D964" s="3">
        <v>205197000989</v>
      </c>
      <c r="E964" t="s">
        <v>1145</v>
      </c>
      <c r="F964" s="3">
        <v>205197000989</v>
      </c>
      <c r="G964">
        <v>11</v>
      </c>
      <c r="H964">
        <v>0</v>
      </c>
      <c r="I964">
        <v>11</v>
      </c>
      <c r="J964">
        <v>15</v>
      </c>
      <c r="K964">
        <v>0</v>
      </c>
      <c r="L964">
        <v>0</v>
      </c>
      <c r="M964">
        <v>4</v>
      </c>
      <c r="N964">
        <v>4</v>
      </c>
      <c r="O964">
        <v>180000</v>
      </c>
      <c r="P964">
        <v>11</v>
      </c>
      <c r="Q964">
        <v>132000</v>
      </c>
      <c r="R964">
        <v>0</v>
      </c>
      <c r="S964">
        <v>0</v>
      </c>
      <c r="T964">
        <v>0</v>
      </c>
      <c r="U964">
        <v>0</v>
      </c>
      <c r="V964" s="28">
        <v>312000</v>
      </c>
    </row>
    <row r="965" spans="1:22" ht="15" customHeight="1">
      <c r="A965">
        <v>0</v>
      </c>
      <c r="B965" t="s">
        <v>25</v>
      </c>
      <c r="C965" t="s">
        <v>1146</v>
      </c>
      <c r="D965" s="3">
        <v>205197000997</v>
      </c>
      <c r="E965" t="s">
        <v>1146</v>
      </c>
      <c r="F965" s="3">
        <v>205197000997</v>
      </c>
      <c r="G965">
        <v>7</v>
      </c>
      <c r="H965">
        <v>0</v>
      </c>
      <c r="I965">
        <v>7</v>
      </c>
      <c r="J965">
        <v>5</v>
      </c>
      <c r="K965">
        <v>0</v>
      </c>
      <c r="L965">
        <v>0</v>
      </c>
      <c r="M965">
        <v>-2</v>
      </c>
      <c r="N965">
        <v>0</v>
      </c>
      <c r="O965">
        <v>0</v>
      </c>
      <c r="P965">
        <v>5</v>
      </c>
      <c r="Q965">
        <v>60000</v>
      </c>
      <c r="R965">
        <v>0</v>
      </c>
      <c r="S965">
        <v>0</v>
      </c>
      <c r="T965">
        <v>0</v>
      </c>
      <c r="U965">
        <v>0</v>
      </c>
      <c r="V965" s="28">
        <v>60000</v>
      </c>
    </row>
    <row r="966" spans="1:22" ht="15" customHeight="1">
      <c r="A966">
        <v>0</v>
      </c>
      <c r="B966" t="s">
        <v>25</v>
      </c>
      <c r="C966" t="s">
        <v>1147</v>
      </c>
      <c r="D966" s="3">
        <v>205197001012</v>
      </c>
      <c r="E966" t="s">
        <v>1147</v>
      </c>
      <c r="F966" s="3">
        <v>205197001012</v>
      </c>
      <c r="G966">
        <v>40</v>
      </c>
      <c r="H966">
        <v>0</v>
      </c>
      <c r="I966">
        <v>40</v>
      </c>
      <c r="J966">
        <v>48</v>
      </c>
      <c r="K966">
        <v>0</v>
      </c>
      <c r="L966">
        <v>0</v>
      </c>
      <c r="M966">
        <v>8</v>
      </c>
      <c r="N966">
        <v>8</v>
      </c>
      <c r="O966">
        <v>360000</v>
      </c>
      <c r="P966">
        <v>40</v>
      </c>
      <c r="Q966">
        <v>480000</v>
      </c>
      <c r="R966">
        <v>0</v>
      </c>
      <c r="S966">
        <v>0</v>
      </c>
      <c r="T966">
        <v>0</v>
      </c>
      <c r="U966">
        <v>0</v>
      </c>
      <c r="V966" s="28">
        <v>840000</v>
      </c>
    </row>
    <row r="967" spans="1:22" ht="15" customHeight="1">
      <c r="A967">
        <v>0</v>
      </c>
      <c r="B967" t="s">
        <v>25</v>
      </c>
      <c r="C967" t="s">
        <v>1148</v>
      </c>
      <c r="D967" s="3">
        <v>205197001217</v>
      </c>
      <c r="E967" t="s">
        <v>1148</v>
      </c>
      <c r="F967" s="3">
        <v>205197001217</v>
      </c>
      <c r="G967">
        <v>9</v>
      </c>
      <c r="H967">
        <v>0</v>
      </c>
      <c r="I967">
        <v>9</v>
      </c>
      <c r="J967">
        <v>9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9</v>
      </c>
      <c r="Q967">
        <v>108000</v>
      </c>
      <c r="R967">
        <v>0</v>
      </c>
      <c r="S967">
        <v>0</v>
      </c>
      <c r="T967">
        <v>0</v>
      </c>
      <c r="U967">
        <v>0</v>
      </c>
      <c r="V967" s="28">
        <v>108000</v>
      </c>
    </row>
    <row r="968" spans="1:22" ht="15" customHeight="1">
      <c r="A968">
        <v>0</v>
      </c>
      <c r="B968" t="s">
        <v>25</v>
      </c>
      <c r="C968" t="s">
        <v>976</v>
      </c>
      <c r="D968" s="3">
        <v>205197001357</v>
      </c>
      <c r="E968" t="s">
        <v>976</v>
      </c>
      <c r="F968" s="3">
        <v>205197001357</v>
      </c>
      <c r="G968">
        <v>6</v>
      </c>
      <c r="H968">
        <v>0</v>
      </c>
      <c r="I968">
        <v>6</v>
      </c>
      <c r="J968">
        <v>11</v>
      </c>
      <c r="K968">
        <v>0</v>
      </c>
      <c r="L968">
        <v>0</v>
      </c>
      <c r="M968">
        <v>5</v>
      </c>
      <c r="N968">
        <v>5</v>
      </c>
      <c r="O968">
        <v>225000</v>
      </c>
      <c r="P968">
        <v>6</v>
      </c>
      <c r="Q968">
        <v>72000</v>
      </c>
      <c r="R968">
        <v>0</v>
      </c>
      <c r="S968">
        <v>0</v>
      </c>
      <c r="T968">
        <v>0</v>
      </c>
      <c r="U968">
        <v>0</v>
      </c>
      <c r="V968" s="28">
        <v>297000</v>
      </c>
    </row>
    <row r="969" spans="1:22" ht="15" customHeight="1">
      <c r="A969">
        <v>0</v>
      </c>
      <c r="B969" t="s">
        <v>25</v>
      </c>
      <c r="C969" t="s">
        <v>1149</v>
      </c>
      <c r="D969" s="3">
        <v>205197001365</v>
      </c>
      <c r="E969" t="s">
        <v>1149</v>
      </c>
      <c r="F969" s="3">
        <v>205197001365</v>
      </c>
      <c r="G969">
        <v>9</v>
      </c>
      <c r="H969">
        <v>0</v>
      </c>
      <c r="I969">
        <v>9</v>
      </c>
      <c r="J969">
        <v>8</v>
      </c>
      <c r="K969">
        <v>0</v>
      </c>
      <c r="L969">
        <v>0</v>
      </c>
      <c r="M969">
        <v>-1</v>
      </c>
      <c r="N969">
        <v>0</v>
      </c>
      <c r="O969">
        <v>0</v>
      </c>
      <c r="P969">
        <v>8</v>
      </c>
      <c r="Q969">
        <v>96000</v>
      </c>
      <c r="R969">
        <v>0</v>
      </c>
      <c r="S969">
        <v>0</v>
      </c>
      <c r="T969">
        <v>0</v>
      </c>
      <c r="U969">
        <v>0</v>
      </c>
      <c r="V969" s="28">
        <v>96000</v>
      </c>
    </row>
    <row r="970" spans="1:22" ht="15" customHeight="1">
      <c r="A970">
        <v>0</v>
      </c>
      <c r="B970" t="s">
        <v>25</v>
      </c>
      <c r="C970" t="s">
        <v>520</v>
      </c>
      <c r="D970" s="3">
        <v>205197001381</v>
      </c>
      <c r="E970" t="s">
        <v>520</v>
      </c>
      <c r="F970" s="3">
        <v>205197001381</v>
      </c>
      <c r="G970">
        <v>39</v>
      </c>
      <c r="H970">
        <v>0</v>
      </c>
      <c r="I970">
        <v>39</v>
      </c>
      <c r="J970">
        <v>33</v>
      </c>
      <c r="K970">
        <v>0</v>
      </c>
      <c r="L970">
        <v>0</v>
      </c>
      <c r="M970">
        <v>-6</v>
      </c>
      <c r="N970">
        <v>0</v>
      </c>
      <c r="O970">
        <v>0</v>
      </c>
      <c r="P970">
        <v>33</v>
      </c>
      <c r="Q970">
        <v>396000</v>
      </c>
      <c r="R970">
        <v>0</v>
      </c>
      <c r="S970">
        <v>0</v>
      </c>
      <c r="T970">
        <v>0</v>
      </c>
      <c r="U970">
        <v>0</v>
      </c>
      <c r="V970" s="28">
        <v>396000</v>
      </c>
    </row>
    <row r="971" spans="1:22" ht="15" customHeight="1">
      <c r="A971">
        <v>0</v>
      </c>
      <c r="B971" t="s">
        <v>25</v>
      </c>
      <c r="C971" t="s">
        <v>1150</v>
      </c>
      <c r="D971" s="3">
        <v>205197001411</v>
      </c>
      <c r="E971" t="s">
        <v>1150</v>
      </c>
      <c r="F971" s="3">
        <v>205197001411</v>
      </c>
      <c r="G971">
        <v>6</v>
      </c>
      <c r="H971">
        <v>0</v>
      </c>
      <c r="I971">
        <v>6</v>
      </c>
      <c r="J971">
        <v>6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6</v>
      </c>
      <c r="Q971">
        <v>72000</v>
      </c>
      <c r="R971">
        <v>0</v>
      </c>
      <c r="S971">
        <v>0</v>
      </c>
      <c r="T971">
        <v>0</v>
      </c>
      <c r="U971">
        <v>0</v>
      </c>
      <c r="V971" s="28">
        <v>72000</v>
      </c>
    </row>
    <row r="972" spans="1:22" ht="15" customHeight="1">
      <c r="A972">
        <v>0</v>
      </c>
      <c r="B972" t="s">
        <v>25</v>
      </c>
      <c r="C972" t="s">
        <v>1151</v>
      </c>
      <c r="D972" s="3">
        <v>205197001420</v>
      </c>
      <c r="E972" t="s">
        <v>1151</v>
      </c>
      <c r="F972" s="3">
        <v>205197001420</v>
      </c>
      <c r="G972">
        <v>15</v>
      </c>
      <c r="H972">
        <v>0</v>
      </c>
      <c r="I972">
        <v>15</v>
      </c>
      <c r="J972">
        <v>16</v>
      </c>
      <c r="K972">
        <v>0</v>
      </c>
      <c r="L972">
        <v>0</v>
      </c>
      <c r="M972">
        <v>1</v>
      </c>
      <c r="N972">
        <v>1</v>
      </c>
      <c r="O972">
        <v>45000</v>
      </c>
      <c r="P972">
        <v>15</v>
      </c>
      <c r="Q972">
        <v>180000</v>
      </c>
      <c r="R972">
        <v>0</v>
      </c>
      <c r="S972">
        <v>0</v>
      </c>
      <c r="T972">
        <v>0</v>
      </c>
      <c r="U972">
        <v>0</v>
      </c>
      <c r="V972" s="28">
        <v>225000</v>
      </c>
    </row>
    <row r="973" spans="1:22" ht="15" customHeight="1">
      <c r="A973">
        <v>0</v>
      </c>
      <c r="B973" t="s">
        <v>25</v>
      </c>
      <c r="C973" t="s">
        <v>1152</v>
      </c>
      <c r="D973" s="3">
        <v>205197001446</v>
      </c>
      <c r="E973" t="s">
        <v>1152</v>
      </c>
      <c r="F973" s="3">
        <v>205197001446</v>
      </c>
      <c r="G973">
        <v>20</v>
      </c>
      <c r="H973">
        <v>0</v>
      </c>
      <c r="I973">
        <v>20</v>
      </c>
      <c r="J973">
        <v>22</v>
      </c>
      <c r="K973">
        <v>0</v>
      </c>
      <c r="L973">
        <v>0</v>
      </c>
      <c r="M973">
        <v>2</v>
      </c>
      <c r="N973">
        <v>2</v>
      </c>
      <c r="O973">
        <v>90000</v>
      </c>
      <c r="P973">
        <v>20</v>
      </c>
      <c r="Q973">
        <v>240000</v>
      </c>
      <c r="R973">
        <v>0</v>
      </c>
      <c r="S973">
        <v>0</v>
      </c>
      <c r="T973">
        <v>0</v>
      </c>
      <c r="U973">
        <v>0</v>
      </c>
      <c r="V973" s="28">
        <v>330000</v>
      </c>
    </row>
    <row r="974" spans="1:22" ht="15" customHeight="1">
      <c r="A974">
        <v>0</v>
      </c>
      <c r="B974" t="s">
        <v>25</v>
      </c>
      <c r="C974" t="s">
        <v>195</v>
      </c>
      <c r="D974" s="3">
        <v>205197001454</v>
      </c>
      <c r="E974" t="s">
        <v>195</v>
      </c>
      <c r="F974" s="3">
        <v>205197001454</v>
      </c>
      <c r="G974">
        <v>79</v>
      </c>
      <c r="H974">
        <v>0</v>
      </c>
      <c r="I974">
        <v>79</v>
      </c>
      <c r="J974">
        <v>122</v>
      </c>
      <c r="K974">
        <v>0</v>
      </c>
      <c r="L974">
        <v>0</v>
      </c>
      <c r="M974">
        <v>43</v>
      </c>
      <c r="N974">
        <v>43</v>
      </c>
      <c r="O974">
        <v>1935000</v>
      </c>
      <c r="P974">
        <v>79</v>
      </c>
      <c r="Q974">
        <v>948000</v>
      </c>
      <c r="R974">
        <v>0</v>
      </c>
      <c r="S974">
        <v>0</v>
      </c>
      <c r="T974">
        <v>0</v>
      </c>
      <c r="U974">
        <v>0</v>
      </c>
      <c r="V974" s="28">
        <v>2883000</v>
      </c>
    </row>
    <row r="975" spans="1:22" ht="15" customHeight="1">
      <c r="A975">
        <v>0</v>
      </c>
      <c r="B975" t="s">
        <v>25</v>
      </c>
      <c r="C975" t="s">
        <v>347</v>
      </c>
      <c r="D975" s="3">
        <v>205197001462</v>
      </c>
      <c r="E975" t="s">
        <v>347</v>
      </c>
      <c r="F975" s="3">
        <v>205197001462</v>
      </c>
      <c r="G975">
        <v>16</v>
      </c>
      <c r="H975">
        <v>0</v>
      </c>
      <c r="I975">
        <v>16</v>
      </c>
      <c r="J975">
        <v>11</v>
      </c>
      <c r="K975">
        <v>0</v>
      </c>
      <c r="L975">
        <v>0</v>
      </c>
      <c r="M975">
        <v>-5</v>
      </c>
      <c r="N975">
        <v>0</v>
      </c>
      <c r="O975">
        <v>0</v>
      </c>
      <c r="P975">
        <v>11</v>
      </c>
      <c r="Q975">
        <v>132000</v>
      </c>
      <c r="R975">
        <v>0</v>
      </c>
      <c r="S975">
        <v>0</v>
      </c>
      <c r="T975">
        <v>0</v>
      </c>
      <c r="U975">
        <v>0</v>
      </c>
      <c r="V975" s="28">
        <v>132000</v>
      </c>
    </row>
    <row r="976" spans="1:22" ht="15" customHeight="1">
      <c r="A976">
        <v>0</v>
      </c>
      <c r="B976" t="s">
        <v>25</v>
      </c>
      <c r="C976" t="s">
        <v>1153</v>
      </c>
      <c r="D976" s="3">
        <v>205197001471</v>
      </c>
      <c r="E976" t="s">
        <v>1153</v>
      </c>
      <c r="F976" s="3">
        <v>205197001471</v>
      </c>
      <c r="G976">
        <v>17</v>
      </c>
      <c r="H976">
        <v>0</v>
      </c>
      <c r="I976">
        <v>17</v>
      </c>
      <c r="J976">
        <v>26</v>
      </c>
      <c r="K976">
        <v>0</v>
      </c>
      <c r="L976">
        <v>0</v>
      </c>
      <c r="M976">
        <v>9</v>
      </c>
      <c r="N976">
        <v>9</v>
      </c>
      <c r="O976">
        <v>405000</v>
      </c>
      <c r="P976">
        <v>17</v>
      </c>
      <c r="Q976">
        <v>204000</v>
      </c>
      <c r="R976">
        <v>0</v>
      </c>
      <c r="S976">
        <v>0</v>
      </c>
      <c r="T976">
        <v>0</v>
      </c>
      <c r="U976">
        <v>0</v>
      </c>
      <c r="V976" s="28">
        <v>609000</v>
      </c>
    </row>
    <row r="977" spans="1:22" ht="15" customHeight="1">
      <c r="A977">
        <v>0</v>
      </c>
      <c r="B977" t="s">
        <v>25</v>
      </c>
      <c r="C977" t="s">
        <v>1154</v>
      </c>
      <c r="D977" s="3">
        <v>205197001489</v>
      </c>
      <c r="E977" t="s">
        <v>1154</v>
      </c>
      <c r="F977" s="3">
        <v>205197001489</v>
      </c>
      <c r="G977">
        <v>8</v>
      </c>
      <c r="H977">
        <v>0</v>
      </c>
      <c r="I977">
        <v>8</v>
      </c>
      <c r="J977">
        <v>12</v>
      </c>
      <c r="K977">
        <v>0</v>
      </c>
      <c r="L977">
        <v>0</v>
      </c>
      <c r="M977">
        <v>4</v>
      </c>
      <c r="N977">
        <v>4</v>
      </c>
      <c r="O977">
        <v>180000</v>
      </c>
      <c r="P977">
        <v>8</v>
      </c>
      <c r="Q977">
        <v>96000</v>
      </c>
      <c r="R977">
        <v>0</v>
      </c>
      <c r="S977">
        <v>0</v>
      </c>
      <c r="T977">
        <v>0</v>
      </c>
      <c r="U977">
        <v>0</v>
      </c>
      <c r="V977" s="28">
        <v>276000</v>
      </c>
    </row>
    <row r="978" spans="1:22" ht="15" customHeight="1">
      <c r="A978">
        <v>0</v>
      </c>
      <c r="B978" t="s">
        <v>25</v>
      </c>
      <c r="C978" t="s">
        <v>1155</v>
      </c>
      <c r="D978" s="3">
        <v>205197001497</v>
      </c>
      <c r="E978" t="s">
        <v>1155</v>
      </c>
      <c r="F978" s="3">
        <v>205197001497</v>
      </c>
      <c r="G978">
        <v>13</v>
      </c>
      <c r="H978">
        <v>0</v>
      </c>
      <c r="I978">
        <v>13</v>
      </c>
      <c r="J978">
        <v>13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13</v>
      </c>
      <c r="Q978">
        <v>156000</v>
      </c>
      <c r="R978">
        <v>0</v>
      </c>
      <c r="S978">
        <v>0</v>
      </c>
      <c r="T978">
        <v>0</v>
      </c>
      <c r="U978">
        <v>0</v>
      </c>
      <c r="V978" s="28">
        <v>156000</v>
      </c>
    </row>
    <row r="979" spans="1:22" ht="15" customHeight="1">
      <c r="A979">
        <v>0</v>
      </c>
      <c r="B979" t="s">
        <v>25</v>
      </c>
      <c r="C979" t="s">
        <v>1156</v>
      </c>
      <c r="D979" s="3">
        <v>205197001501</v>
      </c>
      <c r="E979" t="s">
        <v>1156</v>
      </c>
      <c r="F979" s="3">
        <v>205197001501</v>
      </c>
      <c r="G979">
        <v>13</v>
      </c>
      <c r="H979">
        <v>0</v>
      </c>
      <c r="I979">
        <v>13</v>
      </c>
      <c r="J979">
        <v>9</v>
      </c>
      <c r="K979">
        <v>0</v>
      </c>
      <c r="L979">
        <v>0</v>
      </c>
      <c r="M979">
        <v>-4</v>
      </c>
      <c r="N979">
        <v>0</v>
      </c>
      <c r="O979">
        <v>0</v>
      </c>
      <c r="P979">
        <v>9</v>
      </c>
      <c r="Q979">
        <v>108000</v>
      </c>
      <c r="R979">
        <v>0</v>
      </c>
      <c r="S979">
        <v>0</v>
      </c>
      <c r="T979">
        <v>0</v>
      </c>
      <c r="U979">
        <v>0</v>
      </c>
      <c r="V979" s="28">
        <v>108000</v>
      </c>
    </row>
    <row r="980" spans="1:22" ht="15" customHeight="1">
      <c r="A980">
        <v>0</v>
      </c>
      <c r="B980" t="s">
        <v>25</v>
      </c>
      <c r="C980" t="s">
        <v>1157</v>
      </c>
      <c r="D980" s="3">
        <v>205197001527</v>
      </c>
      <c r="E980" t="s">
        <v>1157</v>
      </c>
      <c r="F980" s="3">
        <v>205197001527</v>
      </c>
      <c r="G980">
        <v>5</v>
      </c>
      <c r="H980">
        <v>0</v>
      </c>
      <c r="I980">
        <v>5</v>
      </c>
      <c r="J980">
        <v>10</v>
      </c>
      <c r="K980">
        <v>0</v>
      </c>
      <c r="L980">
        <v>0</v>
      </c>
      <c r="M980">
        <v>5</v>
      </c>
      <c r="N980">
        <v>5</v>
      </c>
      <c r="O980">
        <v>225000</v>
      </c>
      <c r="P980">
        <v>5</v>
      </c>
      <c r="Q980">
        <v>60000</v>
      </c>
      <c r="R980">
        <v>0</v>
      </c>
      <c r="S980">
        <v>0</v>
      </c>
      <c r="T980">
        <v>0</v>
      </c>
      <c r="U980">
        <v>0</v>
      </c>
      <c r="V980" s="28">
        <v>285000</v>
      </c>
    </row>
    <row r="981" spans="1:22" ht="15" customHeight="1">
      <c r="A981">
        <v>0</v>
      </c>
      <c r="B981" t="s">
        <v>25</v>
      </c>
      <c r="C981" t="s">
        <v>1158</v>
      </c>
      <c r="D981" s="3">
        <v>205197001535</v>
      </c>
      <c r="E981" t="s">
        <v>1158</v>
      </c>
      <c r="F981" s="3">
        <v>205197001535</v>
      </c>
      <c r="G981">
        <v>29</v>
      </c>
      <c r="H981">
        <v>0</v>
      </c>
      <c r="I981">
        <v>29</v>
      </c>
      <c r="J981">
        <v>34</v>
      </c>
      <c r="K981">
        <v>0</v>
      </c>
      <c r="L981">
        <v>0</v>
      </c>
      <c r="M981">
        <v>5</v>
      </c>
      <c r="N981">
        <v>5</v>
      </c>
      <c r="O981">
        <v>225000</v>
      </c>
      <c r="P981">
        <v>29</v>
      </c>
      <c r="Q981">
        <v>348000</v>
      </c>
      <c r="R981">
        <v>0</v>
      </c>
      <c r="S981">
        <v>0</v>
      </c>
      <c r="T981">
        <v>0</v>
      </c>
      <c r="U981">
        <v>0</v>
      </c>
      <c r="V981" s="28">
        <v>573000</v>
      </c>
    </row>
    <row r="982" spans="1:22" ht="15" customHeight="1">
      <c r="A982">
        <v>0</v>
      </c>
      <c r="B982" t="s">
        <v>25</v>
      </c>
      <c r="C982" t="s">
        <v>515</v>
      </c>
      <c r="D982" s="3">
        <v>205197001551</v>
      </c>
      <c r="E982" t="s">
        <v>515</v>
      </c>
      <c r="F982" s="3">
        <v>205197001551</v>
      </c>
      <c r="G982">
        <v>20</v>
      </c>
      <c r="H982">
        <v>0</v>
      </c>
      <c r="I982">
        <v>20</v>
      </c>
      <c r="J982">
        <v>25</v>
      </c>
      <c r="K982">
        <v>0</v>
      </c>
      <c r="L982">
        <v>0</v>
      </c>
      <c r="M982">
        <v>5</v>
      </c>
      <c r="N982">
        <v>5</v>
      </c>
      <c r="O982">
        <v>225000</v>
      </c>
      <c r="P982">
        <v>20</v>
      </c>
      <c r="Q982">
        <v>240000</v>
      </c>
      <c r="R982">
        <v>0</v>
      </c>
      <c r="S982">
        <v>0</v>
      </c>
      <c r="T982">
        <v>0</v>
      </c>
      <c r="U982">
        <v>0</v>
      </c>
      <c r="V982" s="28">
        <v>465000</v>
      </c>
    </row>
    <row r="983" spans="1:22" ht="15" customHeight="1">
      <c r="A983">
        <v>0</v>
      </c>
      <c r="B983" t="s">
        <v>25</v>
      </c>
      <c r="C983" t="s">
        <v>1159</v>
      </c>
      <c r="D983" s="3">
        <v>205197001578</v>
      </c>
      <c r="E983" t="s">
        <v>1159</v>
      </c>
      <c r="F983" s="3">
        <v>205197001578</v>
      </c>
      <c r="G983">
        <v>14</v>
      </c>
      <c r="H983">
        <v>0</v>
      </c>
      <c r="I983">
        <v>14</v>
      </c>
      <c r="J983">
        <v>18</v>
      </c>
      <c r="K983">
        <v>0</v>
      </c>
      <c r="L983">
        <v>0</v>
      </c>
      <c r="M983">
        <v>4</v>
      </c>
      <c r="N983">
        <v>4</v>
      </c>
      <c r="O983">
        <v>180000</v>
      </c>
      <c r="P983">
        <v>14</v>
      </c>
      <c r="Q983">
        <v>168000</v>
      </c>
      <c r="R983">
        <v>0</v>
      </c>
      <c r="S983">
        <v>0</v>
      </c>
      <c r="T983">
        <v>0</v>
      </c>
      <c r="U983">
        <v>0</v>
      </c>
      <c r="V983" s="28">
        <v>348000</v>
      </c>
    </row>
    <row r="984" spans="1:22" s="19" customFormat="1" ht="15">
      <c r="A984" s="42" t="s">
        <v>25</v>
      </c>
      <c r="B984" s="42"/>
      <c r="C984" s="42"/>
      <c r="D984" s="42"/>
      <c r="E984" s="42"/>
      <c r="F984" s="18"/>
      <c r="G984" s="19">
        <v>2370</v>
      </c>
      <c r="H984" s="19">
        <v>163</v>
      </c>
      <c r="I984" s="19">
        <v>2533</v>
      </c>
      <c r="J984" s="19">
        <v>2895</v>
      </c>
      <c r="K984" s="19">
        <v>241</v>
      </c>
      <c r="L984" s="19">
        <v>45</v>
      </c>
      <c r="M984" s="19">
        <v>525</v>
      </c>
      <c r="N984" s="19">
        <v>618</v>
      </c>
      <c r="O984" s="19">
        <v>27810000</v>
      </c>
      <c r="P984" s="19">
        <v>2277</v>
      </c>
      <c r="Q984" s="19">
        <v>27324000</v>
      </c>
      <c r="R984" s="19">
        <v>78</v>
      </c>
      <c r="S984" s="19">
        <v>78</v>
      </c>
      <c r="T984" s="19">
        <v>4758000</v>
      </c>
      <c r="U984" s="19">
        <v>1350000</v>
      </c>
      <c r="V984" s="28">
        <v>61242000</v>
      </c>
    </row>
    <row r="985" spans="1:22" ht="15" customHeight="1">
      <c r="A985">
        <v>209</v>
      </c>
      <c r="B985" t="s">
        <v>1160</v>
      </c>
      <c r="C985" t="s">
        <v>1161</v>
      </c>
      <c r="D985" s="3">
        <v>105209000021</v>
      </c>
      <c r="E985" t="s">
        <v>1161</v>
      </c>
      <c r="F985" s="3">
        <v>105209000021</v>
      </c>
      <c r="G985">
        <v>1120</v>
      </c>
      <c r="H985">
        <v>167</v>
      </c>
      <c r="I985">
        <v>1287</v>
      </c>
      <c r="J985">
        <v>1509</v>
      </c>
      <c r="K985">
        <v>234</v>
      </c>
      <c r="L985">
        <v>101</v>
      </c>
      <c r="M985">
        <v>389</v>
      </c>
      <c r="N985">
        <v>389</v>
      </c>
      <c r="O985">
        <v>17505000</v>
      </c>
      <c r="P985">
        <v>1120</v>
      </c>
      <c r="Q985">
        <v>13440000</v>
      </c>
      <c r="R985">
        <v>67</v>
      </c>
      <c r="S985">
        <v>67</v>
      </c>
      <c r="T985">
        <v>4087000</v>
      </c>
      <c r="U985">
        <v>3030000</v>
      </c>
      <c r="V985" s="28">
        <v>38062000</v>
      </c>
    </row>
    <row r="986" spans="1:22" ht="15" customHeight="1">
      <c r="A986">
        <v>0</v>
      </c>
      <c r="B986" t="s">
        <v>1160</v>
      </c>
      <c r="C986" t="s">
        <v>1162</v>
      </c>
      <c r="D986" s="3">
        <v>105209000101</v>
      </c>
      <c r="E986" t="s">
        <v>1162</v>
      </c>
      <c r="F986" s="3">
        <v>105209000101</v>
      </c>
      <c r="G986">
        <v>226</v>
      </c>
      <c r="H986">
        <v>0</v>
      </c>
      <c r="I986">
        <v>226</v>
      </c>
      <c r="J986">
        <v>264</v>
      </c>
      <c r="K986">
        <v>0</v>
      </c>
      <c r="L986">
        <v>0</v>
      </c>
      <c r="M986">
        <v>38</v>
      </c>
      <c r="N986">
        <v>38</v>
      </c>
      <c r="O986">
        <v>1710000</v>
      </c>
      <c r="P986">
        <v>226</v>
      </c>
      <c r="Q986">
        <v>2712000</v>
      </c>
      <c r="R986">
        <v>0</v>
      </c>
      <c r="S986">
        <v>0</v>
      </c>
      <c r="T986">
        <v>0</v>
      </c>
      <c r="U986">
        <v>0</v>
      </c>
      <c r="V986" s="28">
        <v>4422000</v>
      </c>
    </row>
    <row r="987" spans="1:22" ht="15" customHeight="1">
      <c r="A987">
        <v>0</v>
      </c>
      <c r="B987" t="s">
        <v>1160</v>
      </c>
      <c r="C987" t="s">
        <v>1163</v>
      </c>
      <c r="D987" s="3">
        <v>205209000041</v>
      </c>
      <c r="E987" t="s">
        <v>1163</v>
      </c>
      <c r="F987" s="3">
        <v>205209000041</v>
      </c>
      <c r="G987">
        <v>45</v>
      </c>
      <c r="H987">
        <v>0</v>
      </c>
      <c r="I987">
        <v>45</v>
      </c>
      <c r="J987">
        <v>48</v>
      </c>
      <c r="K987">
        <v>0</v>
      </c>
      <c r="L987">
        <v>0</v>
      </c>
      <c r="M987">
        <v>3</v>
      </c>
      <c r="N987">
        <v>3</v>
      </c>
      <c r="O987">
        <v>135000</v>
      </c>
      <c r="P987">
        <v>45</v>
      </c>
      <c r="Q987">
        <v>540000</v>
      </c>
      <c r="R987">
        <v>0</v>
      </c>
      <c r="S987">
        <v>0</v>
      </c>
      <c r="T987">
        <v>0</v>
      </c>
      <c r="U987">
        <v>0</v>
      </c>
      <c r="V987" s="28">
        <v>675000</v>
      </c>
    </row>
    <row r="988" spans="1:22" ht="15" customHeight="1">
      <c r="A988">
        <v>0</v>
      </c>
      <c r="B988" t="s">
        <v>1160</v>
      </c>
      <c r="C988" t="s">
        <v>1164</v>
      </c>
      <c r="D988" s="3">
        <v>205209000122</v>
      </c>
      <c r="E988" t="s">
        <v>1164</v>
      </c>
      <c r="F988" s="3">
        <v>205209000122</v>
      </c>
      <c r="G988">
        <v>80</v>
      </c>
      <c r="H988">
        <v>0</v>
      </c>
      <c r="I988">
        <v>80</v>
      </c>
      <c r="J988">
        <v>103</v>
      </c>
      <c r="K988">
        <v>0</v>
      </c>
      <c r="L988">
        <v>0</v>
      </c>
      <c r="M988">
        <v>23</v>
      </c>
      <c r="N988">
        <v>23</v>
      </c>
      <c r="O988">
        <v>1035000</v>
      </c>
      <c r="P988">
        <v>80</v>
      </c>
      <c r="Q988">
        <v>960000</v>
      </c>
      <c r="R988">
        <v>0</v>
      </c>
      <c r="S988">
        <v>0</v>
      </c>
      <c r="T988">
        <v>0</v>
      </c>
      <c r="U988">
        <v>0</v>
      </c>
      <c r="V988" s="28">
        <v>1995000</v>
      </c>
    </row>
    <row r="989" spans="1:22" ht="15" customHeight="1">
      <c r="A989">
        <v>0</v>
      </c>
      <c r="B989" t="s">
        <v>1160</v>
      </c>
      <c r="C989" t="s">
        <v>189</v>
      </c>
      <c r="D989" s="3">
        <v>205209000165</v>
      </c>
      <c r="E989" t="s">
        <v>189</v>
      </c>
      <c r="F989" s="3">
        <v>205209000165</v>
      </c>
      <c r="G989">
        <v>33</v>
      </c>
      <c r="H989">
        <v>0</v>
      </c>
      <c r="I989">
        <v>33</v>
      </c>
      <c r="J989">
        <v>38</v>
      </c>
      <c r="K989">
        <v>0</v>
      </c>
      <c r="L989">
        <v>0</v>
      </c>
      <c r="M989">
        <v>5</v>
      </c>
      <c r="N989">
        <v>5</v>
      </c>
      <c r="O989">
        <v>225000</v>
      </c>
      <c r="P989">
        <v>33</v>
      </c>
      <c r="Q989">
        <v>396000</v>
      </c>
      <c r="R989">
        <v>0</v>
      </c>
      <c r="S989">
        <v>0</v>
      </c>
      <c r="T989">
        <v>0</v>
      </c>
      <c r="U989">
        <v>0</v>
      </c>
      <c r="V989" s="28">
        <v>621000</v>
      </c>
    </row>
    <row r="990" spans="1:22" ht="15" customHeight="1">
      <c r="A990">
        <v>0</v>
      </c>
      <c r="B990" t="s">
        <v>1160</v>
      </c>
      <c r="C990" t="s">
        <v>1165</v>
      </c>
      <c r="D990" s="3">
        <v>205209000173</v>
      </c>
      <c r="E990" t="s">
        <v>1166</v>
      </c>
      <c r="F990" s="3">
        <v>205209000173</v>
      </c>
      <c r="G990">
        <v>13</v>
      </c>
      <c r="H990">
        <v>0</v>
      </c>
      <c r="I990">
        <v>13</v>
      </c>
      <c r="J990">
        <v>12</v>
      </c>
      <c r="K990">
        <v>0</v>
      </c>
      <c r="L990">
        <v>0</v>
      </c>
      <c r="M990">
        <v>-1</v>
      </c>
      <c r="N990">
        <v>0</v>
      </c>
      <c r="O990">
        <v>0</v>
      </c>
      <c r="P990">
        <v>12</v>
      </c>
      <c r="Q990">
        <v>144000</v>
      </c>
      <c r="R990">
        <v>0</v>
      </c>
      <c r="S990">
        <v>0</v>
      </c>
      <c r="T990">
        <v>0</v>
      </c>
      <c r="U990">
        <v>0</v>
      </c>
      <c r="V990" s="28">
        <v>144000</v>
      </c>
    </row>
    <row r="991" spans="1:22" ht="15" customHeight="1">
      <c r="A991">
        <v>0</v>
      </c>
      <c r="B991" t="s">
        <v>1160</v>
      </c>
      <c r="C991" t="s">
        <v>1167</v>
      </c>
      <c r="D991" s="3">
        <v>205209000190</v>
      </c>
      <c r="E991" t="s">
        <v>1168</v>
      </c>
      <c r="F991" s="3">
        <v>205209000190</v>
      </c>
      <c r="G991">
        <v>44</v>
      </c>
      <c r="H991">
        <v>0</v>
      </c>
      <c r="I991">
        <v>44</v>
      </c>
      <c r="J991">
        <v>59</v>
      </c>
      <c r="K991">
        <v>0</v>
      </c>
      <c r="L991">
        <v>0</v>
      </c>
      <c r="M991">
        <v>15</v>
      </c>
      <c r="N991">
        <v>15</v>
      </c>
      <c r="O991">
        <v>675000</v>
      </c>
      <c r="P991">
        <v>44</v>
      </c>
      <c r="Q991">
        <v>528000</v>
      </c>
      <c r="R991">
        <v>0</v>
      </c>
      <c r="S991">
        <v>0</v>
      </c>
      <c r="T991">
        <v>0</v>
      </c>
      <c r="U991">
        <v>0</v>
      </c>
      <c r="V991" s="28">
        <v>1203000</v>
      </c>
    </row>
    <row r="992" spans="1:22" ht="15" customHeight="1">
      <c r="A992">
        <v>0</v>
      </c>
      <c r="B992" t="s">
        <v>1160</v>
      </c>
      <c r="C992" t="s">
        <v>1169</v>
      </c>
      <c r="D992" s="3">
        <v>205209000203</v>
      </c>
      <c r="E992" t="s">
        <v>1169</v>
      </c>
      <c r="F992" s="3">
        <v>205209000203</v>
      </c>
      <c r="G992">
        <v>79</v>
      </c>
      <c r="H992">
        <v>0</v>
      </c>
      <c r="I992">
        <v>79</v>
      </c>
      <c r="J992">
        <v>74</v>
      </c>
      <c r="K992">
        <v>0</v>
      </c>
      <c r="L992">
        <v>0</v>
      </c>
      <c r="M992">
        <v>-5</v>
      </c>
      <c r="N992">
        <v>0</v>
      </c>
      <c r="O992">
        <v>0</v>
      </c>
      <c r="P992">
        <v>74</v>
      </c>
      <c r="Q992">
        <v>888000</v>
      </c>
      <c r="R992">
        <v>0</v>
      </c>
      <c r="S992">
        <v>0</v>
      </c>
      <c r="T992">
        <v>0</v>
      </c>
      <c r="U992">
        <v>0</v>
      </c>
      <c r="V992" s="28">
        <v>888000</v>
      </c>
    </row>
    <row r="993" spans="1:22" ht="15" customHeight="1">
      <c r="A993">
        <v>0</v>
      </c>
      <c r="B993" t="s">
        <v>1160</v>
      </c>
      <c r="C993" t="s">
        <v>1170</v>
      </c>
      <c r="D993" s="3">
        <v>205209000211</v>
      </c>
      <c r="E993" t="s">
        <v>1170</v>
      </c>
      <c r="F993" s="3">
        <v>205209000211</v>
      </c>
      <c r="G993">
        <v>103</v>
      </c>
      <c r="H993">
        <v>0</v>
      </c>
      <c r="I993">
        <v>103</v>
      </c>
      <c r="J993">
        <v>110</v>
      </c>
      <c r="K993">
        <v>0</v>
      </c>
      <c r="L993">
        <v>0</v>
      </c>
      <c r="M993">
        <v>7</v>
      </c>
      <c r="N993">
        <v>7</v>
      </c>
      <c r="O993">
        <v>315000</v>
      </c>
      <c r="P993">
        <v>103</v>
      </c>
      <c r="Q993">
        <v>1236000</v>
      </c>
      <c r="R993">
        <v>0</v>
      </c>
      <c r="S993">
        <v>0</v>
      </c>
      <c r="T993">
        <v>0</v>
      </c>
      <c r="U993">
        <v>0</v>
      </c>
      <c r="V993" s="28">
        <v>1551000</v>
      </c>
    </row>
    <row r="994" spans="1:22" ht="15" customHeight="1">
      <c r="A994">
        <v>0</v>
      </c>
      <c r="B994" t="s">
        <v>1160</v>
      </c>
      <c r="C994" t="s">
        <v>1171</v>
      </c>
      <c r="D994" s="3">
        <v>205209000246</v>
      </c>
      <c r="E994" t="s">
        <v>1171</v>
      </c>
      <c r="F994" s="3">
        <v>205209000246</v>
      </c>
      <c r="G994">
        <v>88</v>
      </c>
      <c r="H994">
        <v>0</v>
      </c>
      <c r="I994">
        <v>88</v>
      </c>
      <c r="J994">
        <v>84</v>
      </c>
      <c r="K994">
        <v>0</v>
      </c>
      <c r="L994">
        <v>0</v>
      </c>
      <c r="M994">
        <v>-4</v>
      </c>
      <c r="N994">
        <v>0</v>
      </c>
      <c r="O994">
        <v>0</v>
      </c>
      <c r="P994">
        <v>84</v>
      </c>
      <c r="Q994">
        <v>1008000</v>
      </c>
      <c r="R994">
        <v>0</v>
      </c>
      <c r="S994">
        <v>0</v>
      </c>
      <c r="T994">
        <v>0</v>
      </c>
      <c r="U994">
        <v>0</v>
      </c>
      <c r="V994" s="28">
        <v>1008000</v>
      </c>
    </row>
    <row r="995" spans="1:22" ht="15" customHeight="1">
      <c r="A995">
        <v>0</v>
      </c>
      <c r="B995" t="s">
        <v>1160</v>
      </c>
      <c r="C995" t="s">
        <v>1172</v>
      </c>
      <c r="D995" s="3">
        <v>205209000262</v>
      </c>
      <c r="E995" t="s">
        <v>1173</v>
      </c>
      <c r="F995" s="3">
        <v>205209000262</v>
      </c>
      <c r="G995">
        <v>42</v>
      </c>
      <c r="H995">
        <v>0</v>
      </c>
      <c r="I995">
        <v>42</v>
      </c>
      <c r="J995">
        <v>63</v>
      </c>
      <c r="K995">
        <v>0</v>
      </c>
      <c r="L995">
        <v>0</v>
      </c>
      <c r="M995">
        <v>21</v>
      </c>
      <c r="N995">
        <v>21</v>
      </c>
      <c r="O995">
        <v>945000</v>
      </c>
      <c r="P995">
        <v>42</v>
      </c>
      <c r="Q995">
        <v>504000</v>
      </c>
      <c r="R995">
        <v>0</v>
      </c>
      <c r="S995">
        <v>0</v>
      </c>
      <c r="T995">
        <v>0</v>
      </c>
      <c r="U995">
        <v>0</v>
      </c>
      <c r="V995" s="28">
        <v>1449000</v>
      </c>
    </row>
    <row r="996" spans="1:22" ht="15" customHeight="1">
      <c r="A996">
        <v>0</v>
      </c>
      <c r="B996" t="s">
        <v>1160</v>
      </c>
      <c r="C996" t="s">
        <v>1174</v>
      </c>
      <c r="D996" s="3">
        <v>205209000271</v>
      </c>
      <c r="E996" t="s">
        <v>1175</v>
      </c>
      <c r="F996" s="3">
        <v>205209000271</v>
      </c>
      <c r="G996">
        <v>22</v>
      </c>
      <c r="H996">
        <v>0</v>
      </c>
      <c r="I996">
        <v>22</v>
      </c>
      <c r="J996">
        <v>26</v>
      </c>
      <c r="K996">
        <v>0</v>
      </c>
      <c r="L996">
        <v>0</v>
      </c>
      <c r="M996">
        <v>4</v>
      </c>
      <c r="N996">
        <v>4</v>
      </c>
      <c r="O996">
        <v>180000</v>
      </c>
      <c r="P996">
        <v>22</v>
      </c>
      <c r="Q996">
        <v>264000</v>
      </c>
      <c r="R996">
        <v>0</v>
      </c>
      <c r="S996">
        <v>0</v>
      </c>
      <c r="T996">
        <v>0</v>
      </c>
      <c r="U996">
        <v>0</v>
      </c>
      <c r="V996" s="28">
        <v>444000</v>
      </c>
    </row>
    <row r="997" spans="1:22" ht="15" customHeight="1">
      <c r="A997">
        <v>0</v>
      </c>
      <c r="B997" t="s">
        <v>1160</v>
      </c>
      <c r="C997" t="s">
        <v>1176</v>
      </c>
      <c r="D997" s="3">
        <v>205209000289</v>
      </c>
      <c r="E997" t="s">
        <v>1176</v>
      </c>
      <c r="F997" s="3">
        <v>205209000289</v>
      </c>
      <c r="G997">
        <v>44</v>
      </c>
      <c r="H997">
        <v>0</v>
      </c>
      <c r="I997">
        <v>44</v>
      </c>
      <c r="J997">
        <v>59</v>
      </c>
      <c r="K997">
        <v>0</v>
      </c>
      <c r="L997">
        <v>0</v>
      </c>
      <c r="M997">
        <v>15</v>
      </c>
      <c r="N997">
        <v>15</v>
      </c>
      <c r="O997">
        <v>675000</v>
      </c>
      <c r="P997">
        <v>44</v>
      </c>
      <c r="Q997">
        <v>528000</v>
      </c>
      <c r="R997">
        <v>0</v>
      </c>
      <c r="S997">
        <v>0</v>
      </c>
      <c r="T997">
        <v>0</v>
      </c>
      <c r="U997">
        <v>0</v>
      </c>
      <c r="V997" s="28">
        <v>1203000</v>
      </c>
    </row>
    <row r="998" spans="1:22" ht="15" customHeight="1">
      <c r="A998">
        <v>0</v>
      </c>
      <c r="B998" t="s">
        <v>1160</v>
      </c>
      <c r="C998" t="s">
        <v>1177</v>
      </c>
      <c r="D998" s="3">
        <v>205209000297</v>
      </c>
      <c r="E998" t="s">
        <v>1177</v>
      </c>
      <c r="F998" s="3">
        <v>205209000297</v>
      </c>
      <c r="G998">
        <v>11</v>
      </c>
      <c r="H998">
        <v>0</v>
      </c>
      <c r="I998">
        <v>11</v>
      </c>
      <c r="J998">
        <v>14</v>
      </c>
      <c r="K998">
        <v>0</v>
      </c>
      <c r="L998">
        <v>0</v>
      </c>
      <c r="M998">
        <v>3</v>
      </c>
      <c r="N998">
        <v>3</v>
      </c>
      <c r="O998">
        <v>135000</v>
      </c>
      <c r="P998">
        <v>11</v>
      </c>
      <c r="Q998">
        <v>132000</v>
      </c>
      <c r="R998">
        <v>0</v>
      </c>
      <c r="S998">
        <v>0</v>
      </c>
      <c r="T998">
        <v>0</v>
      </c>
      <c r="U998">
        <v>0</v>
      </c>
      <c r="V998" s="28">
        <v>267000</v>
      </c>
    </row>
    <row r="999" spans="1:22" ht="15" customHeight="1">
      <c r="A999">
        <v>0</v>
      </c>
      <c r="B999" t="s">
        <v>1160</v>
      </c>
      <c r="C999" t="s">
        <v>1178</v>
      </c>
      <c r="D999" s="3">
        <v>205209000301</v>
      </c>
      <c r="E999" t="s">
        <v>1178</v>
      </c>
      <c r="F999" s="3">
        <v>205209000301</v>
      </c>
      <c r="G999">
        <v>47</v>
      </c>
      <c r="H999">
        <v>0</v>
      </c>
      <c r="I999">
        <v>47</v>
      </c>
      <c r="J999">
        <v>57</v>
      </c>
      <c r="K999">
        <v>0</v>
      </c>
      <c r="L999">
        <v>0</v>
      </c>
      <c r="M999">
        <v>10</v>
      </c>
      <c r="N999">
        <v>10</v>
      </c>
      <c r="O999">
        <v>450000</v>
      </c>
      <c r="P999">
        <v>47</v>
      </c>
      <c r="Q999">
        <v>564000</v>
      </c>
      <c r="R999">
        <v>0</v>
      </c>
      <c r="S999">
        <v>0</v>
      </c>
      <c r="T999">
        <v>0</v>
      </c>
      <c r="U999">
        <v>0</v>
      </c>
      <c r="V999" s="28">
        <v>1014000</v>
      </c>
    </row>
    <row r="1000" spans="1:22" ht="15" customHeight="1">
      <c r="A1000">
        <v>0</v>
      </c>
      <c r="B1000" t="s">
        <v>1160</v>
      </c>
      <c r="C1000" t="s">
        <v>1179</v>
      </c>
      <c r="D1000" s="3">
        <v>205209000319</v>
      </c>
      <c r="E1000" t="s">
        <v>1180</v>
      </c>
      <c r="F1000" s="3">
        <v>205209000319</v>
      </c>
      <c r="G1000">
        <v>48</v>
      </c>
      <c r="H1000">
        <v>0</v>
      </c>
      <c r="I1000">
        <v>48</v>
      </c>
      <c r="J1000">
        <v>60</v>
      </c>
      <c r="K1000">
        <v>0</v>
      </c>
      <c r="L1000">
        <v>0</v>
      </c>
      <c r="M1000">
        <v>12</v>
      </c>
      <c r="N1000">
        <v>12</v>
      </c>
      <c r="O1000">
        <v>540000</v>
      </c>
      <c r="P1000">
        <v>48</v>
      </c>
      <c r="Q1000">
        <v>576000</v>
      </c>
      <c r="R1000">
        <v>0</v>
      </c>
      <c r="S1000">
        <v>0</v>
      </c>
      <c r="T1000">
        <v>0</v>
      </c>
      <c r="U1000">
        <v>0</v>
      </c>
      <c r="V1000" s="28">
        <v>1116000</v>
      </c>
    </row>
    <row r="1001" spans="1:22" ht="15" customHeight="1">
      <c r="A1001">
        <v>0</v>
      </c>
      <c r="B1001" t="s">
        <v>1160</v>
      </c>
      <c r="C1001" t="s">
        <v>1181</v>
      </c>
      <c r="D1001" s="3">
        <v>205209000335</v>
      </c>
      <c r="E1001" t="s">
        <v>1181</v>
      </c>
      <c r="F1001" s="3">
        <v>205209000335</v>
      </c>
      <c r="G1001">
        <v>13</v>
      </c>
      <c r="H1001">
        <v>0</v>
      </c>
      <c r="I1001">
        <v>13</v>
      </c>
      <c r="J1001">
        <v>11</v>
      </c>
      <c r="K1001">
        <v>0</v>
      </c>
      <c r="L1001">
        <v>0</v>
      </c>
      <c r="M1001">
        <v>-2</v>
      </c>
      <c r="N1001">
        <v>0</v>
      </c>
      <c r="O1001">
        <v>0</v>
      </c>
      <c r="P1001">
        <v>11</v>
      </c>
      <c r="Q1001">
        <v>132000</v>
      </c>
      <c r="R1001">
        <v>0</v>
      </c>
      <c r="S1001">
        <v>0</v>
      </c>
      <c r="T1001">
        <v>0</v>
      </c>
      <c r="U1001">
        <v>0</v>
      </c>
      <c r="V1001" s="28">
        <v>132000</v>
      </c>
    </row>
    <row r="1002" spans="1:22" ht="15" customHeight="1">
      <c r="A1002">
        <v>0</v>
      </c>
      <c r="B1002" t="s">
        <v>1160</v>
      </c>
      <c r="C1002" t="s">
        <v>700</v>
      </c>
      <c r="D1002" s="3">
        <v>205209000343</v>
      </c>
      <c r="E1002" t="s">
        <v>700</v>
      </c>
      <c r="F1002" s="3">
        <v>205209000343</v>
      </c>
      <c r="G1002">
        <v>45</v>
      </c>
      <c r="H1002">
        <v>0</v>
      </c>
      <c r="I1002">
        <v>45</v>
      </c>
      <c r="J1002">
        <v>43</v>
      </c>
      <c r="K1002">
        <v>0</v>
      </c>
      <c r="L1002">
        <v>0</v>
      </c>
      <c r="M1002">
        <v>-2</v>
      </c>
      <c r="N1002">
        <v>0</v>
      </c>
      <c r="O1002">
        <v>0</v>
      </c>
      <c r="P1002">
        <v>43</v>
      </c>
      <c r="Q1002">
        <v>516000</v>
      </c>
      <c r="R1002">
        <v>0</v>
      </c>
      <c r="S1002">
        <v>0</v>
      </c>
      <c r="T1002">
        <v>0</v>
      </c>
      <c r="U1002">
        <v>0</v>
      </c>
      <c r="V1002" s="28">
        <v>516000</v>
      </c>
    </row>
    <row r="1003" spans="1:22" ht="15" customHeight="1">
      <c r="A1003">
        <v>0</v>
      </c>
      <c r="B1003" t="s">
        <v>1160</v>
      </c>
      <c r="C1003" t="s">
        <v>1182</v>
      </c>
      <c r="D1003" s="3">
        <v>205209000351</v>
      </c>
      <c r="E1003" t="s">
        <v>1182</v>
      </c>
      <c r="F1003" s="3">
        <v>205209000351</v>
      </c>
      <c r="G1003">
        <v>59</v>
      </c>
      <c r="H1003">
        <v>0</v>
      </c>
      <c r="I1003">
        <v>59</v>
      </c>
      <c r="J1003">
        <v>49</v>
      </c>
      <c r="K1003">
        <v>0</v>
      </c>
      <c r="L1003">
        <v>0</v>
      </c>
      <c r="M1003">
        <v>-10</v>
      </c>
      <c r="N1003">
        <v>0</v>
      </c>
      <c r="O1003">
        <v>0</v>
      </c>
      <c r="P1003">
        <v>49</v>
      </c>
      <c r="Q1003">
        <v>588000</v>
      </c>
      <c r="R1003">
        <v>0</v>
      </c>
      <c r="S1003">
        <v>0</v>
      </c>
      <c r="T1003">
        <v>0</v>
      </c>
      <c r="U1003">
        <v>0</v>
      </c>
      <c r="V1003" s="28">
        <v>588000</v>
      </c>
    </row>
    <row r="1004" spans="1:22" ht="15" customHeight="1">
      <c r="A1004">
        <v>0</v>
      </c>
      <c r="B1004" t="s">
        <v>1160</v>
      </c>
      <c r="C1004" t="s">
        <v>284</v>
      </c>
      <c r="D1004" s="3">
        <v>205209000360</v>
      </c>
      <c r="E1004" t="s">
        <v>284</v>
      </c>
      <c r="F1004" s="3">
        <v>205209000360</v>
      </c>
      <c r="G1004">
        <v>56</v>
      </c>
      <c r="H1004">
        <v>0</v>
      </c>
      <c r="I1004">
        <v>56</v>
      </c>
      <c r="J1004">
        <v>70</v>
      </c>
      <c r="K1004">
        <v>0</v>
      </c>
      <c r="L1004">
        <v>0</v>
      </c>
      <c r="M1004">
        <v>14</v>
      </c>
      <c r="N1004">
        <v>14</v>
      </c>
      <c r="O1004">
        <v>630000</v>
      </c>
      <c r="P1004">
        <v>56</v>
      </c>
      <c r="Q1004">
        <v>672000</v>
      </c>
      <c r="R1004">
        <v>0</v>
      </c>
      <c r="S1004">
        <v>0</v>
      </c>
      <c r="T1004">
        <v>0</v>
      </c>
      <c r="U1004">
        <v>0</v>
      </c>
      <c r="V1004" s="28">
        <v>1302000</v>
      </c>
    </row>
    <row r="1005" spans="1:22" ht="15" customHeight="1">
      <c r="A1005">
        <v>0</v>
      </c>
      <c r="B1005" t="s">
        <v>1160</v>
      </c>
      <c r="C1005" t="s">
        <v>1183</v>
      </c>
      <c r="D1005" s="3">
        <v>205209000386</v>
      </c>
      <c r="E1005" t="s">
        <v>1183</v>
      </c>
      <c r="F1005" s="3">
        <v>205209000386</v>
      </c>
      <c r="G1005">
        <v>56</v>
      </c>
      <c r="H1005">
        <v>0</v>
      </c>
      <c r="I1005">
        <v>56</v>
      </c>
      <c r="J1005">
        <v>53</v>
      </c>
      <c r="K1005">
        <v>0</v>
      </c>
      <c r="L1005">
        <v>0</v>
      </c>
      <c r="M1005">
        <v>-3</v>
      </c>
      <c r="N1005">
        <v>0</v>
      </c>
      <c r="O1005">
        <v>0</v>
      </c>
      <c r="P1005">
        <v>53</v>
      </c>
      <c r="Q1005">
        <v>636000</v>
      </c>
      <c r="R1005">
        <v>0</v>
      </c>
      <c r="S1005">
        <v>0</v>
      </c>
      <c r="T1005">
        <v>0</v>
      </c>
      <c r="U1005">
        <v>0</v>
      </c>
      <c r="V1005" s="28">
        <v>636000</v>
      </c>
    </row>
    <row r="1006" spans="1:22" ht="15" customHeight="1">
      <c r="A1006">
        <v>0</v>
      </c>
      <c r="B1006" t="s">
        <v>1160</v>
      </c>
      <c r="C1006" t="s">
        <v>1184</v>
      </c>
      <c r="D1006" s="3">
        <v>205209000408</v>
      </c>
      <c r="E1006" t="s">
        <v>1185</v>
      </c>
      <c r="F1006" s="3">
        <v>205209000408</v>
      </c>
      <c r="G1006">
        <v>23</v>
      </c>
      <c r="H1006">
        <v>0</v>
      </c>
      <c r="I1006">
        <v>23</v>
      </c>
      <c r="J1006">
        <v>26</v>
      </c>
      <c r="K1006">
        <v>0</v>
      </c>
      <c r="L1006">
        <v>0</v>
      </c>
      <c r="M1006">
        <v>3</v>
      </c>
      <c r="N1006">
        <v>3</v>
      </c>
      <c r="O1006">
        <v>135000</v>
      </c>
      <c r="P1006">
        <v>23</v>
      </c>
      <c r="Q1006">
        <v>276000</v>
      </c>
      <c r="R1006">
        <v>0</v>
      </c>
      <c r="S1006">
        <v>0</v>
      </c>
      <c r="T1006">
        <v>0</v>
      </c>
      <c r="U1006">
        <v>0</v>
      </c>
      <c r="V1006" s="28">
        <v>411000</v>
      </c>
    </row>
    <row r="1007" spans="1:22" ht="15" customHeight="1">
      <c r="A1007">
        <v>0</v>
      </c>
      <c r="B1007" t="s">
        <v>1160</v>
      </c>
      <c r="C1007" t="s">
        <v>1186</v>
      </c>
      <c r="D1007" s="3">
        <v>205209000416</v>
      </c>
      <c r="E1007" t="s">
        <v>1186</v>
      </c>
      <c r="F1007" s="3">
        <v>205209000416</v>
      </c>
      <c r="G1007">
        <v>29</v>
      </c>
      <c r="H1007">
        <v>0</v>
      </c>
      <c r="I1007">
        <v>29</v>
      </c>
      <c r="J1007">
        <v>28</v>
      </c>
      <c r="K1007">
        <v>0</v>
      </c>
      <c r="L1007">
        <v>0</v>
      </c>
      <c r="M1007">
        <v>-1</v>
      </c>
      <c r="N1007">
        <v>0</v>
      </c>
      <c r="O1007">
        <v>0</v>
      </c>
      <c r="P1007">
        <v>28</v>
      </c>
      <c r="Q1007">
        <v>336000</v>
      </c>
      <c r="R1007">
        <v>0</v>
      </c>
      <c r="S1007">
        <v>0</v>
      </c>
      <c r="T1007">
        <v>0</v>
      </c>
      <c r="U1007">
        <v>0</v>
      </c>
      <c r="V1007" s="28">
        <v>336000</v>
      </c>
    </row>
    <row r="1008" spans="1:22" ht="15" customHeight="1">
      <c r="A1008">
        <v>0</v>
      </c>
      <c r="B1008" t="s">
        <v>1160</v>
      </c>
      <c r="C1008" t="s">
        <v>1187</v>
      </c>
      <c r="D1008" s="3">
        <v>205209000459</v>
      </c>
      <c r="E1008" t="s">
        <v>1187</v>
      </c>
      <c r="F1008" s="3">
        <v>205209000459</v>
      </c>
      <c r="G1008">
        <v>14</v>
      </c>
      <c r="H1008">
        <v>0</v>
      </c>
      <c r="I1008">
        <v>14</v>
      </c>
      <c r="J1008">
        <v>16</v>
      </c>
      <c r="K1008">
        <v>0</v>
      </c>
      <c r="L1008">
        <v>0</v>
      </c>
      <c r="M1008">
        <v>2</v>
      </c>
      <c r="N1008">
        <v>2</v>
      </c>
      <c r="O1008">
        <v>90000</v>
      </c>
      <c r="P1008">
        <v>14</v>
      </c>
      <c r="Q1008">
        <v>168000</v>
      </c>
      <c r="R1008">
        <v>0</v>
      </c>
      <c r="S1008">
        <v>0</v>
      </c>
      <c r="T1008">
        <v>0</v>
      </c>
      <c r="U1008">
        <v>0</v>
      </c>
      <c r="V1008" s="28">
        <v>258000</v>
      </c>
    </row>
    <row r="1009" spans="1:22" ht="15" customHeight="1">
      <c r="A1009">
        <v>0</v>
      </c>
      <c r="B1009" t="s">
        <v>1160</v>
      </c>
      <c r="C1009" t="s">
        <v>1188</v>
      </c>
      <c r="D1009" s="3">
        <v>205209000483</v>
      </c>
      <c r="E1009" t="s">
        <v>1188</v>
      </c>
      <c r="F1009" s="3">
        <v>205209000483</v>
      </c>
      <c r="G1009">
        <v>60</v>
      </c>
      <c r="H1009">
        <v>0</v>
      </c>
      <c r="I1009">
        <v>60</v>
      </c>
      <c r="J1009">
        <v>86</v>
      </c>
      <c r="K1009">
        <v>0</v>
      </c>
      <c r="L1009">
        <v>0</v>
      </c>
      <c r="M1009">
        <v>26</v>
      </c>
      <c r="N1009">
        <v>26</v>
      </c>
      <c r="O1009">
        <v>1170000</v>
      </c>
      <c r="P1009">
        <v>60</v>
      </c>
      <c r="Q1009">
        <v>720000</v>
      </c>
      <c r="R1009">
        <v>0</v>
      </c>
      <c r="S1009">
        <v>0</v>
      </c>
      <c r="T1009">
        <v>0</v>
      </c>
      <c r="U1009">
        <v>0</v>
      </c>
      <c r="V1009" s="28">
        <v>1890000</v>
      </c>
    </row>
    <row r="1010" spans="1:22" ht="15" customHeight="1">
      <c r="A1010">
        <v>0</v>
      </c>
      <c r="B1010" t="s">
        <v>1160</v>
      </c>
      <c r="C1010" t="s">
        <v>410</v>
      </c>
      <c r="D1010" s="3">
        <v>205209000556</v>
      </c>
      <c r="E1010" t="s">
        <v>410</v>
      </c>
      <c r="F1010" s="3">
        <v>205209000556</v>
      </c>
      <c r="G1010">
        <v>21</v>
      </c>
      <c r="H1010">
        <v>0</v>
      </c>
      <c r="I1010">
        <v>21</v>
      </c>
      <c r="J1010">
        <v>21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21</v>
      </c>
      <c r="Q1010">
        <v>252000</v>
      </c>
      <c r="R1010">
        <v>0</v>
      </c>
      <c r="S1010">
        <v>0</v>
      </c>
      <c r="T1010">
        <v>0</v>
      </c>
      <c r="U1010">
        <v>0</v>
      </c>
      <c r="V1010" s="28">
        <v>252000</v>
      </c>
    </row>
    <row r="1011" spans="1:22" ht="15" customHeight="1">
      <c r="A1011">
        <v>0</v>
      </c>
      <c r="B1011" t="s">
        <v>1160</v>
      </c>
      <c r="C1011" t="s">
        <v>1189</v>
      </c>
      <c r="D1011" s="3">
        <v>205209000572</v>
      </c>
      <c r="E1011" t="s">
        <v>1189</v>
      </c>
      <c r="F1011" s="3">
        <v>205209000572</v>
      </c>
      <c r="G1011">
        <v>50</v>
      </c>
      <c r="H1011">
        <v>0</v>
      </c>
      <c r="I1011">
        <v>50</v>
      </c>
      <c r="J1011">
        <v>63</v>
      </c>
      <c r="K1011">
        <v>0</v>
      </c>
      <c r="L1011">
        <v>0</v>
      </c>
      <c r="M1011">
        <v>13</v>
      </c>
      <c r="N1011">
        <v>13</v>
      </c>
      <c r="O1011">
        <v>585000</v>
      </c>
      <c r="P1011">
        <v>50</v>
      </c>
      <c r="Q1011">
        <v>600000</v>
      </c>
      <c r="R1011">
        <v>0</v>
      </c>
      <c r="S1011">
        <v>0</v>
      </c>
      <c r="T1011">
        <v>0</v>
      </c>
      <c r="U1011">
        <v>0</v>
      </c>
      <c r="V1011" s="28">
        <v>1185000</v>
      </c>
    </row>
    <row r="1012" spans="1:22" ht="15" customHeight="1">
      <c r="A1012">
        <v>0</v>
      </c>
      <c r="B1012" t="s">
        <v>1160</v>
      </c>
      <c r="C1012" t="s">
        <v>1116</v>
      </c>
      <c r="D1012" s="3">
        <v>205209000599</v>
      </c>
      <c r="E1012" t="s">
        <v>1116</v>
      </c>
      <c r="F1012" s="3">
        <v>205209000599</v>
      </c>
      <c r="G1012">
        <v>23</v>
      </c>
      <c r="H1012">
        <v>0</v>
      </c>
      <c r="I1012">
        <v>23</v>
      </c>
      <c r="J1012">
        <v>25</v>
      </c>
      <c r="K1012">
        <v>0</v>
      </c>
      <c r="L1012">
        <v>0</v>
      </c>
      <c r="M1012">
        <v>2</v>
      </c>
      <c r="N1012">
        <v>2</v>
      </c>
      <c r="O1012">
        <v>90000</v>
      </c>
      <c r="P1012">
        <v>23</v>
      </c>
      <c r="Q1012">
        <v>276000</v>
      </c>
      <c r="R1012">
        <v>0</v>
      </c>
      <c r="S1012">
        <v>0</v>
      </c>
      <c r="T1012">
        <v>0</v>
      </c>
      <c r="U1012">
        <v>0</v>
      </c>
      <c r="V1012" s="28">
        <v>366000</v>
      </c>
    </row>
    <row r="1013" spans="1:22" ht="15" customHeight="1">
      <c r="A1013">
        <v>0</v>
      </c>
      <c r="B1013" t="s">
        <v>1160</v>
      </c>
      <c r="C1013" t="s">
        <v>1190</v>
      </c>
      <c r="D1013" s="3">
        <v>205209000611</v>
      </c>
      <c r="E1013" t="s">
        <v>1190</v>
      </c>
      <c r="F1013" s="3">
        <v>205209000611</v>
      </c>
      <c r="G1013">
        <v>37</v>
      </c>
      <c r="H1013">
        <v>0</v>
      </c>
      <c r="I1013">
        <v>37</v>
      </c>
      <c r="J1013">
        <v>53</v>
      </c>
      <c r="K1013">
        <v>0</v>
      </c>
      <c r="L1013">
        <v>0</v>
      </c>
      <c r="M1013">
        <v>16</v>
      </c>
      <c r="N1013">
        <v>16</v>
      </c>
      <c r="O1013">
        <v>720000</v>
      </c>
      <c r="P1013">
        <v>37</v>
      </c>
      <c r="Q1013">
        <v>444000</v>
      </c>
      <c r="R1013">
        <v>0</v>
      </c>
      <c r="S1013">
        <v>0</v>
      </c>
      <c r="T1013">
        <v>0</v>
      </c>
      <c r="U1013">
        <v>0</v>
      </c>
      <c r="V1013" s="28">
        <v>1164000</v>
      </c>
    </row>
    <row r="1014" spans="1:22" ht="15" customHeight="1">
      <c r="A1014">
        <v>0</v>
      </c>
      <c r="B1014" t="s">
        <v>1160</v>
      </c>
      <c r="C1014" t="s">
        <v>1191</v>
      </c>
      <c r="D1014" s="3">
        <v>205209000645</v>
      </c>
      <c r="E1014" t="s">
        <v>1192</v>
      </c>
      <c r="F1014" s="3">
        <v>205209000645</v>
      </c>
      <c r="G1014">
        <v>30</v>
      </c>
      <c r="H1014">
        <v>0</v>
      </c>
      <c r="I1014">
        <v>30</v>
      </c>
      <c r="J1014">
        <v>26</v>
      </c>
      <c r="K1014">
        <v>0</v>
      </c>
      <c r="L1014">
        <v>0</v>
      </c>
      <c r="M1014">
        <v>-4</v>
      </c>
      <c r="N1014">
        <v>0</v>
      </c>
      <c r="O1014">
        <v>0</v>
      </c>
      <c r="P1014">
        <v>26</v>
      </c>
      <c r="Q1014">
        <v>312000</v>
      </c>
      <c r="R1014">
        <v>0</v>
      </c>
      <c r="S1014">
        <v>0</v>
      </c>
      <c r="T1014">
        <v>0</v>
      </c>
      <c r="U1014">
        <v>0</v>
      </c>
      <c r="V1014" s="28">
        <v>312000</v>
      </c>
    </row>
    <row r="1015" spans="1:22" ht="15" customHeight="1">
      <c r="A1015">
        <v>0</v>
      </c>
      <c r="B1015" t="s">
        <v>1160</v>
      </c>
      <c r="C1015" t="s">
        <v>1193</v>
      </c>
      <c r="D1015" s="3">
        <v>205209000653</v>
      </c>
      <c r="E1015" t="s">
        <v>1193</v>
      </c>
      <c r="F1015" s="3">
        <v>205209000653</v>
      </c>
      <c r="G1015">
        <v>9</v>
      </c>
      <c r="H1015">
        <v>0</v>
      </c>
      <c r="I1015">
        <v>9</v>
      </c>
      <c r="J1015">
        <v>14</v>
      </c>
      <c r="K1015">
        <v>0</v>
      </c>
      <c r="L1015">
        <v>0</v>
      </c>
      <c r="M1015">
        <v>5</v>
      </c>
      <c r="N1015">
        <v>5</v>
      </c>
      <c r="O1015">
        <v>225000</v>
      </c>
      <c r="P1015">
        <v>9</v>
      </c>
      <c r="Q1015">
        <v>108000</v>
      </c>
      <c r="R1015">
        <v>0</v>
      </c>
      <c r="S1015">
        <v>0</v>
      </c>
      <c r="T1015">
        <v>0</v>
      </c>
      <c r="U1015">
        <v>0</v>
      </c>
      <c r="V1015" s="28">
        <v>333000</v>
      </c>
    </row>
    <row r="1016" spans="1:22" ht="15" customHeight="1">
      <c r="A1016">
        <v>0</v>
      </c>
      <c r="B1016" t="s">
        <v>1160</v>
      </c>
      <c r="C1016" t="s">
        <v>1194</v>
      </c>
      <c r="D1016" s="3">
        <v>205209000661</v>
      </c>
      <c r="E1016" t="s">
        <v>1194</v>
      </c>
      <c r="F1016" s="3">
        <v>205209000661</v>
      </c>
      <c r="G1016">
        <v>59</v>
      </c>
      <c r="H1016">
        <v>0</v>
      </c>
      <c r="I1016">
        <v>59</v>
      </c>
      <c r="J1016">
        <v>92</v>
      </c>
      <c r="K1016">
        <v>0</v>
      </c>
      <c r="L1016">
        <v>0</v>
      </c>
      <c r="M1016">
        <v>33</v>
      </c>
      <c r="N1016">
        <v>33</v>
      </c>
      <c r="O1016">
        <v>1485000</v>
      </c>
      <c r="P1016">
        <v>59</v>
      </c>
      <c r="Q1016">
        <v>708000</v>
      </c>
      <c r="R1016">
        <v>0</v>
      </c>
      <c r="S1016">
        <v>0</v>
      </c>
      <c r="T1016">
        <v>0</v>
      </c>
      <c r="U1016">
        <v>0</v>
      </c>
      <c r="V1016" s="28">
        <v>2193000</v>
      </c>
    </row>
    <row r="1017" spans="1:22" ht="15" customHeight="1">
      <c r="A1017">
        <v>0</v>
      </c>
      <c r="B1017" t="s">
        <v>1160</v>
      </c>
      <c r="C1017" t="s">
        <v>1195</v>
      </c>
      <c r="D1017" s="3">
        <v>205209000696</v>
      </c>
      <c r="E1017" t="s">
        <v>1195</v>
      </c>
      <c r="F1017" s="3">
        <v>205209000696</v>
      </c>
      <c r="G1017">
        <v>19</v>
      </c>
      <c r="H1017">
        <v>0</v>
      </c>
      <c r="I1017">
        <v>19</v>
      </c>
      <c r="J1017">
        <v>17</v>
      </c>
      <c r="K1017">
        <v>0</v>
      </c>
      <c r="L1017">
        <v>0</v>
      </c>
      <c r="M1017">
        <v>-2</v>
      </c>
      <c r="N1017">
        <v>0</v>
      </c>
      <c r="O1017">
        <v>0</v>
      </c>
      <c r="P1017">
        <v>17</v>
      </c>
      <c r="Q1017">
        <v>204000</v>
      </c>
      <c r="R1017">
        <v>0</v>
      </c>
      <c r="S1017">
        <v>0</v>
      </c>
      <c r="T1017">
        <v>0</v>
      </c>
      <c r="U1017">
        <v>0</v>
      </c>
      <c r="V1017" s="28">
        <v>204000</v>
      </c>
    </row>
    <row r="1018" spans="1:22" ht="15" customHeight="1">
      <c r="A1018">
        <v>0</v>
      </c>
      <c r="B1018" t="s">
        <v>1160</v>
      </c>
      <c r="C1018" t="s">
        <v>1196</v>
      </c>
      <c r="D1018" s="3">
        <v>205209000700</v>
      </c>
      <c r="E1018" t="s">
        <v>1196</v>
      </c>
      <c r="F1018" s="3">
        <v>205209000700</v>
      </c>
      <c r="G1018">
        <v>23</v>
      </c>
      <c r="H1018">
        <v>0</v>
      </c>
      <c r="I1018">
        <v>23</v>
      </c>
      <c r="J1018">
        <v>31</v>
      </c>
      <c r="K1018">
        <v>0</v>
      </c>
      <c r="L1018">
        <v>0</v>
      </c>
      <c r="M1018">
        <v>8</v>
      </c>
      <c r="N1018">
        <v>8</v>
      </c>
      <c r="O1018">
        <v>360000</v>
      </c>
      <c r="P1018">
        <v>23</v>
      </c>
      <c r="Q1018">
        <v>276000</v>
      </c>
      <c r="R1018">
        <v>0</v>
      </c>
      <c r="S1018">
        <v>0</v>
      </c>
      <c r="T1018">
        <v>0</v>
      </c>
      <c r="U1018">
        <v>0</v>
      </c>
      <c r="V1018" s="28">
        <v>636000</v>
      </c>
    </row>
    <row r="1019" spans="1:22" ht="15" customHeight="1">
      <c r="A1019">
        <v>0</v>
      </c>
      <c r="B1019" t="s">
        <v>1160</v>
      </c>
      <c r="C1019" t="s">
        <v>1197</v>
      </c>
      <c r="D1019" s="3">
        <v>205209000718</v>
      </c>
      <c r="E1019" t="s">
        <v>1198</v>
      </c>
      <c r="F1019" s="3">
        <v>205209000718</v>
      </c>
      <c r="G1019">
        <v>14</v>
      </c>
      <c r="H1019">
        <v>0</v>
      </c>
      <c r="I1019">
        <v>14</v>
      </c>
      <c r="J1019">
        <v>20</v>
      </c>
      <c r="K1019">
        <v>0</v>
      </c>
      <c r="L1019">
        <v>0</v>
      </c>
      <c r="M1019">
        <v>6</v>
      </c>
      <c r="N1019">
        <v>6</v>
      </c>
      <c r="O1019">
        <v>270000</v>
      </c>
      <c r="P1019">
        <v>14</v>
      </c>
      <c r="Q1019">
        <v>168000</v>
      </c>
      <c r="R1019">
        <v>0</v>
      </c>
      <c r="S1019">
        <v>0</v>
      </c>
      <c r="T1019">
        <v>0</v>
      </c>
      <c r="U1019">
        <v>0</v>
      </c>
      <c r="V1019" s="28">
        <v>438000</v>
      </c>
    </row>
    <row r="1020" spans="1:22" ht="15" customHeight="1">
      <c r="A1020">
        <v>0</v>
      </c>
      <c r="B1020" t="s">
        <v>1160</v>
      </c>
      <c r="C1020" t="s">
        <v>1199</v>
      </c>
      <c r="D1020" s="3">
        <v>205209000726</v>
      </c>
      <c r="E1020" t="s">
        <v>1199</v>
      </c>
      <c r="F1020" s="3">
        <v>205209000726</v>
      </c>
      <c r="G1020">
        <v>27</v>
      </c>
      <c r="H1020">
        <v>0</v>
      </c>
      <c r="I1020">
        <v>27</v>
      </c>
      <c r="J1020">
        <v>32</v>
      </c>
      <c r="K1020">
        <v>0</v>
      </c>
      <c r="L1020">
        <v>0</v>
      </c>
      <c r="M1020">
        <v>5</v>
      </c>
      <c r="N1020">
        <v>5</v>
      </c>
      <c r="O1020">
        <v>225000</v>
      </c>
      <c r="P1020">
        <v>27</v>
      </c>
      <c r="Q1020">
        <v>324000</v>
      </c>
      <c r="R1020">
        <v>0</v>
      </c>
      <c r="S1020">
        <v>0</v>
      </c>
      <c r="T1020">
        <v>0</v>
      </c>
      <c r="U1020">
        <v>0</v>
      </c>
      <c r="V1020" s="28">
        <v>549000</v>
      </c>
    </row>
    <row r="1021" spans="1:22" ht="15" customHeight="1">
      <c r="A1021">
        <v>0</v>
      </c>
      <c r="B1021" t="s">
        <v>1160</v>
      </c>
      <c r="C1021" t="s">
        <v>1200</v>
      </c>
      <c r="D1021" s="3">
        <v>205209000734</v>
      </c>
      <c r="E1021" t="s">
        <v>1200</v>
      </c>
      <c r="F1021" s="3">
        <v>205209000734</v>
      </c>
      <c r="G1021">
        <v>17</v>
      </c>
      <c r="H1021">
        <v>0</v>
      </c>
      <c r="I1021">
        <v>17</v>
      </c>
      <c r="J1021">
        <v>12</v>
      </c>
      <c r="K1021">
        <v>0</v>
      </c>
      <c r="L1021">
        <v>0</v>
      </c>
      <c r="M1021">
        <v>-5</v>
      </c>
      <c r="N1021">
        <v>0</v>
      </c>
      <c r="O1021">
        <v>0</v>
      </c>
      <c r="P1021">
        <v>12</v>
      </c>
      <c r="Q1021">
        <v>144000</v>
      </c>
      <c r="R1021">
        <v>0</v>
      </c>
      <c r="S1021">
        <v>0</v>
      </c>
      <c r="T1021">
        <v>0</v>
      </c>
      <c r="U1021">
        <v>0</v>
      </c>
      <c r="V1021" s="28">
        <v>144000</v>
      </c>
    </row>
    <row r="1022" spans="1:22" ht="15" customHeight="1">
      <c r="A1022">
        <v>0</v>
      </c>
      <c r="B1022" t="s">
        <v>1160</v>
      </c>
      <c r="C1022" t="s">
        <v>1201</v>
      </c>
      <c r="D1022" s="3">
        <v>205209000742</v>
      </c>
      <c r="E1022" t="s">
        <v>1202</v>
      </c>
      <c r="F1022" s="3">
        <v>205209000742</v>
      </c>
      <c r="G1022">
        <v>16</v>
      </c>
      <c r="H1022">
        <v>0</v>
      </c>
      <c r="I1022">
        <v>16</v>
      </c>
      <c r="J1022">
        <v>18</v>
      </c>
      <c r="K1022">
        <v>0</v>
      </c>
      <c r="L1022">
        <v>0</v>
      </c>
      <c r="M1022">
        <v>2</v>
      </c>
      <c r="N1022">
        <v>2</v>
      </c>
      <c r="O1022">
        <v>90000</v>
      </c>
      <c r="P1022">
        <v>16</v>
      </c>
      <c r="Q1022">
        <v>192000</v>
      </c>
      <c r="R1022">
        <v>0</v>
      </c>
      <c r="S1022">
        <v>0</v>
      </c>
      <c r="T1022">
        <v>0</v>
      </c>
      <c r="U1022">
        <v>0</v>
      </c>
      <c r="V1022" s="28">
        <v>282000</v>
      </c>
    </row>
    <row r="1023" spans="1:22" ht="15" customHeight="1">
      <c r="A1023">
        <v>0</v>
      </c>
      <c r="B1023" t="s">
        <v>1160</v>
      </c>
      <c r="C1023" t="s">
        <v>1203</v>
      </c>
      <c r="D1023" s="3">
        <v>205209000769</v>
      </c>
      <c r="E1023" t="s">
        <v>1204</v>
      </c>
      <c r="F1023" s="3">
        <v>205209000769</v>
      </c>
      <c r="G1023">
        <v>268</v>
      </c>
      <c r="H1023">
        <v>0</v>
      </c>
      <c r="I1023">
        <v>268</v>
      </c>
      <c r="J1023">
        <v>264</v>
      </c>
      <c r="K1023">
        <v>0</v>
      </c>
      <c r="L1023">
        <v>0</v>
      </c>
      <c r="M1023">
        <v>-4</v>
      </c>
      <c r="N1023">
        <v>0</v>
      </c>
      <c r="O1023">
        <v>0</v>
      </c>
      <c r="P1023">
        <v>264</v>
      </c>
      <c r="Q1023">
        <v>3168000</v>
      </c>
      <c r="R1023">
        <v>0</v>
      </c>
      <c r="S1023">
        <v>0</v>
      </c>
      <c r="T1023">
        <v>0</v>
      </c>
      <c r="U1023">
        <v>0</v>
      </c>
      <c r="V1023" s="28">
        <v>3168000</v>
      </c>
    </row>
    <row r="1024" spans="1:22" ht="15" customHeight="1">
      <c r="A1024">
        <v>0</v>
      </c>
      <c r="B1024" t="s">
        <v>1160</v>
      </c>
      <c r="C1024" t="s">
        <v>1205</v>
      </c>
      <c r="D1024" s="3">
        <v>205209000785</v>
      </c>
      <c r="E1024" t="s">
        <v>1206</v>
      </c>
      <c r="F1024" s="3">
        <v>205209000785</v>
      </c>
      <c r="G1024">
        <v>15</v>
      </c>
      <c r="H1024">
        <v>0</v>
      </c>
      <c r="I1024">
        <v>15</v>
      </c>
      <c r="J1024">
        <v>13</v>
      </c>
      <c r="K1024">
        <v>0</v>
      </c>
      <c r="L1024">
        <v>0</v>
      </c>
      <c r="M1024">
        <v>-2</v>
      </c>
      <c r="N1024">
        <v>0</v>
      </c>
      <c r="O1024">
        <v>0</v>
      </c>
      <c r="P1024">
        <v>13</v>
      </c>
      <c r="Q1024">
        <v>156000</v>
      </c>
      <c r="R1024">
        <v>0</v>
      </c>
      <c r="S1024">
        <v>0</v>
      </c>
      <c r="T1024">
        <v>0</v>
      </c>
      <c r="U1024">
        <v>0</v>
      </c>
      <c r="V1024" s="28">
        <v>156000</v>
      </c>
    </row>
    <row r="1025" spans="1:22" ht="15" customHeight="1">
      <c r="A1025">
        <v>0</v>
      </c>
      <c r="B1025" t="s">
        <v>1160</v>
      </c>
      <c r="C1025" t="s">
        <v>1207</v>
      </c>
      <c r="D1025" s="3">
        <v>205209000807</v>
      </c>
      <c r="E1025" t="s">
        <v>1208</v>
      </c>
      <c r="F1025" s="3">
        <v>205209000807</v>
      </c>
      <c r="G1025">
        <v>15</v>
      </c>
      <c r="H1025">
        <v>0</v>
      </c>
      <c r="I1025">
        <v>15</v>
      </c>
      <c r="J1025">
        <v>19</v>
      </c>
      <c r="K1025">
        <v>0</v>
      </c>
      <c r="L1025">
        <v>0</v>
      </c>
      <c r="M1025">
        <v>4</v>
      </c>
      <c r="N1025">
        <v>4</v>
      </c>
      <c r="O1025">
        <v>180000</v>
      </c>
      <c r="P1025">
        <v>15</v>
      </c>
      <c r="Q1025">
        <v>180000</v>
      </c>
      <c r="R1025">
        <v>0</v>
      </c>
      <c r="S1025">
        <v>0</v>
      </c>
      <c r="T1025">
        <v>0</v>
      </c>
      <c r="U1025">
        <v>0</v>
      </c>
      <c r="V1025" s="28">
        <v>360000</v>
      </c>
    </row>
    <row r="1026" spans="1:22" ht="15" customHeight="1">
      <c r="A1026">
        <v>0</v>
      </c>
      <c r="B1026" t="s">
        <v>1160</v>
      </c>
      <c r="C1026" t="s">
        <v>1209</v>
      </c>
      <c r="D1026" s="3">
        <v>205209000912</v>
      </c>
      <c r="E1026" t="s">
        <v>1210</v>
      </c>
      <c r="F1026" s="3">
        <v>205209000912</v>
      </c>
      <c r="G1026">
        <v>26</v>
      </c>
      <c r="H1026">
        <v>0</v>
      </c>
      <c r="I1026">
        <v>26</v>
      </c>
      <c r="J1026">
        <v>23</v>
      </c>
      <c r="K1026">
        <v>0</v>
      </c>
      <c r="L1026">
        <v>0</v>
      </c>
      <c r="M1026">
        <v>-3</v>
      </c>
      <c r="N1026">
        <v>0</v>
      </c>
      <c r="O1026">
        <v>0</v>
      </c>
      <c r="P1026">
        <v>23</v>
      </c>
      <c r="Q1026">
        <v>276000</v>
      </c>
      <c r="R1026">
        <v>0</v>
      </c>
      <c r="S1026">
        <v>0</v>
      </c>
      <c r="T1026">
        <v>0</v>
      </c>
      <c r="U1026">
        <v>0</v>
      </c>
      <c r="V1026" s="28">
        <v>276000</v>
      </c>
    </row>
    <row r="1027" spans="1:22" ht="15" customHeight="1">
      <c r="A1027">
        <v>0</v>
      </c>
      <c r="B1027" t="s">
        <v>1160</v>
      </c>
      <c r="C1027" t="s">
        <v>1211</v>
      </c>
      <c r="D1027" s="3">
        <v>405209000776</v>
      </c>
      <c r="E1027" t="s">
        <v>1211</v>
      </c>
      <c r="F1027" s="3">
        <v>405209000776</v>
      </c>
      <c r="G1027">
        <v>14</v>
      </c>
      <c r="H1027">
        <v>0</v>
      </c>
      <c r="I1027">
        <v>14</v>
      </c>
      <c r="J1027">
        <v>14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14</v>
      </c>
      <c r="Q1027">
        <v>168000</v>
      </c>
      <c r="R1027">
        <v>0</v>
      </c>
      <c r="S1027">
        <v>0</v>
      </c>
      <c r="T1027">
        <v>0</v>
      </c>
      <c r="U1027">
        <v>0</v>
      </c>
      <c r="V1027" s="28">
        <v>168000</v>
      </c>
    </row>
    <row r="1028" spans="1:22" s="19" customFormat="1" ht="15">
      <c r="A1028" s="42" t="s">
        <v>26</v>
      </c>
      <c r="B1028" s="42"/>
      <c r="C1028" s="42"/>
      <c r="D1028" s="42"/>
      <c r="E1028" s="42"/>
      <c r="F1028" s="18"/>
      <c r="G1028" s="19">
        <v>3083</v>
      </c>
      <c r="H1028" s="19">
        <v>167</v>
      </c>
      <c r="I1028" s="19">
        <v>3250</v>
      </c>
      <c r="J1028" s="19">
        <v>3719</v>
      </c>
      <c r="K1028" s="19">
        <v>234</v>
      </c>
      <c r="L1028" s="19">
        <v>101</v>
      </c>
      <c r="M1028" s="19">
        <v>636</v>
      </c>
      <c r="N1028" s="19">
        <v>684</v>
      </c>
      <c r="O1028" s="19">
        <v>30780000</v>
      </c>
      <c r="P1028" s="19">
        <v>3035</v>
      </c>
      <c r="Q1028" s="19">
        <v>36420000</v>
      </c>
      <c r="R1028" s="19">
        <v>67</v>
      </c>
      <c r="S1028" s="19">
        <v>67</v>
      </c>
      <c r="T1028" s="19">
        <v>4087000</v>
      </c>
      <c r="U1028" s="19">
        <v>3030000</v>
      </c>
      <c r="V1028" s="28">
        <v>74317000</v>
      </c>
    </row>
    <row r="1029" spans="1:22" ht="15" customHeight="1">
      <c r="A1029">
        <v>237</v>
      </c>
      <c r="B1029" t="s">
        <v>118</v>
      </c>
      <c r="C1029" t="s">
        <v>1212</v>
      </c>
      <c r="D1029" s="3">
        <v>105237000150</v>
      </c>
      <c r="E1029" t="s">
        <v>1213</v>
      </c>
      <c r="F1029" s="3">
        <v>105237000044</v>
      </c>
      <c r="G1029">
        <v>383</v>
      </c>
      <c r="H1029">
        <v>0</v>
      </c>
      <c r="I1029">
        <v>383</v>
      </c>
      <c r="J1029">
        <v>696</v>
      </c>
      <c r="K1029">
        <v>0</v>
      </c>
      <c r="L1029">
        <v>0</v>
      </c>
      <c r="M1029">
        <v>313</v>
      </c>
      <c r="N1029">
        <v>313</v>
      </c>
      <c r="O1029">
        <v>14085000</v>
      </c>
      <c r="P1029">
        <v>383</v>
      </c>
      <c r="Q1029">
        <v>4596000</v>
      </c>
      <c r="R1029">
        <v>0</v>
      </c>
      <c r="S1029">
        <v>0</v>
      </c>
      <c r="T1029">
        <v>0</v>
      </c>
      <c r="U1029">
        <v>0</v>
      </c>
      <c r="V1029" s="28">
        <v>18681000</v>
      </c>
    </row>
    <row r="1030" spans="1:22" ht="15" customHeight="1">
      <c r="A1030">
        <v>0</v>
      </c>
      <c r="B1030" t="s">
        <v>118</v>
      </c>
      <c r="C1030" t="s">
        <v>1212</v>
      </c>
      <c r="D1030" s="3">
        <v>0</v>
      </c>
      <c r="E1030" t="s">
        <v>1214</v>
      </c>
      <c r="F1030" s="3">
        <v>105237000052</v>
      </c>
      <c r="G1030">
        <v>415</v>
      </c>
      <c r="H1030">
        <v>0</v>
      </c>
      <c r="I1030">
        <v>415</v>
      </c>
      <c r="J1030">
        <v>709</v>
      </c>
      <c r="K1030">
        <v>0</v>
      </c>
      <c r="L1030">
        <v>0</v>
      </c>
      <c r="M1030">
        <v>294</v>
      </c>
      <c r="N1030">
        <v>294</v>
      </c>
      <c r="O1030">
        <v>13230000</v>
      </c>
      <c r="P1030">
        <v>415</v>
      </c>
      <c r="Q1030">
        <v>4980000</v>
      </c>
      <c r="R1030">
        <v>0</v>
      </c>
      <c r="S1030">
        <v>0</v>
      </c>
      <c r="T1030">
        <v>0</v>
      </c>
      <c r="U1030">
        <v>0</v>
      </c>
      <c r="V1030" s="28">
        <v>18210000</v>
      </c>
    </row>
    <row r="1031" spans="1:22" ht="15" customHeight="1">
      <c r="A1031">
        <v>0</v>
      </c>
      <c r="B1031" t="s">
        <v>118</v>
      </c>
      <c r="C1031" t="s">
        <v>1212</v>
      </c>
      <c r="D1031" s="3">
        <v>0</v>
      </c>
      <c r="E1031" t="s">
        <v>1215</v>
      </c>
      <c r="F1031" s="3">
        <v>105237000150</v>
      </c>
      <c r="G1031">
        <v>506</v>
      </c>
      <c r="H1031">
        <v>185</v>
      </c>
      <c r="I1031">
        <v>691</v>
      </c>
      <c r="J1031">
        <v>992</v>
      </c>
      <c r="K1031">
        <v>363</v>
      </c>
      <c r="L1031">
        <v>124</v>
      </c>
      <c r="M1031">
        <v>486</v>
      </c>
      <c r="N1031">
        <v>486</v>
      </c>
      <c r="O1031">
        <v>21870000</v>
      </c>
      <c r="P1031">
        <v>506</v>
      </c>
      <c r="Q1031">
        <v>6072000</v>
      </c>
      <c r="R1031">
        <v>178</v>
      </c>
      <c r="S1031">
        <v>178</v>
      </c>
      <c r="T1031">
        <v>10858000</v>
      </c>
      <c r="U1031">
        <v>3720000</v>
      </c>
      <c r="V1031" s="28">
        <v>42520000</v>
      </c>
    </row>
    <row r="1032" spans="1:22" ht="15" customHeight="1">
      <c r="A1032">
        <v>0</v>
      </c>
      <c r="B1032" t="s">
        <v>118</v>
      </c>
      <c r="C1032" t="s">
        <v>1216</v>
      </c>
      <c r="D1032" s="3">
        <v>205237000014</v>
      </c>
      <c r="E1032" t="s">
        <v>1216</v>
      </c>
      <c r="F1032" s="3">
        <v>205237000014</v>
      </c>
      <c r="G1032">
        <v>42</v>
      </c>
      <c r="H1032">
        <v>0</v>
      </c>
      <c r="I1032">
        <v>42</v>
      </c>
      <c r="J1032">
        <v>83</v>
      </c>
      <c r="K1032">
        <v>0</v>
      </c>
      <c r="L1032">
        <v>0</v>
      </c>
      <c r="M1032">
        <v>41</v>
      </c>
      <c r="N1032">
        <v>41</v>
      </c>
      <c r="O1032">
        <v>1845000</v>
      </c>
      <c r="P1032">
        <v>42</v>
      </c>
      <c r="Q1032">
        <v>504000</v>
      </c>
      <c r="R1032">
        <v>0</v>
      </c>
      <c r="S1032">
        <v>0</v>
      </c>
      <c r="T1032">
        <v>0</v>
      </c>
      <c r="U1032">
        <v>0</v>
      </c>
      <c r="V1032" s="28">
        <v>2349000</v>
      </c>
    </row>
    <row r="1033" spans="1:22" ht="15" customHeight="1">
      <c r="A1033">
        <v>0</v>
      </c>
      <c r="B1033" t="s">
        <v>118</v>
      </c>
      <c r="C1033" t="s">
        <v>1217</v>
      </c>
      <c r="D1033" s="3">
        <v>205237000022</v>
      </c>
      <c r="E1033" t="s">
        <v>1217</v>
      </c>
      <c r="F1033" s="3">
        <v>205237000022</v>
      </c>
      <c r="G1033">
        <v>22</v>
      </c>
      <c r="H1033">
        <v>0</v>
      </c>
      <c r="I1033">
        <v>22</v>
      </c>
      <c r="J1033">
        <v>26</v>
      </c>
      <c r="K1033">
        <v>0</v>
      </c>
      <c r="L1033">
        <v>0</v>
      </c>
      <c r="M1033">
        <v>4</v>
      </c>
      <c r="N1033">
        <v>4</v>
      </c>
      <c r="O1033">
        <v>180000</v>
      </c>
      <c r="P1033">
        <v>22</v>
      </c>
      <c r="Q1033">
        <v>264000</v>
      </c>
      <c r="R1033">
        <v>0</v>
      </c>
      <c r="S1033">
        <v>0</v>
      </c>
      <c r="T1033">
        <v>0</v>
      </c>
      <c r="U1033">
        <v>0</v>
      </c>
      <c r="V1033" s="28">
        <v>444000</v>
      </c>
    </row>
    <row r="1034" spans="1:22" ht="15" customHeight="1">
      <c r="A1034">
        <v>0</v>
      </c>
      <c r="B1034" t="s">
        <v>118</v>
      </c>
      <c r="C1034" t="s">
        <v>1218</v>
      </c>
      <c r="D1034" s="3">
        <v>205237000031</v>
      </c>
      <c r="E1034" t="s">
        <v>1219</v>
      </c>
      <c r="F1034" s="3">
        <v>205237000031</v>
      </c>
      <c r="G1034">
        <v>85</v>
      </c>
      <c r="H1034">
        <v>11</v>
      </c>
      <c r="I1034">
        <v>96</v>
      </c>
      <c r="J1034">
        <v>161</v>
      </c>
      <c r="K1034">
        <v>24</v>
      </c>
      <c r="L1034">
        <v>0</v>
      </c>
      <c r="M1034">
        <v>76</v>
      </c>
      <c r="N1034">
        <v>76</v>
      </c>
      <c r="O1034">
        <v>3420000</v>
      </c>
      <c r="P1034">
        <v>85</v>
      </c>
      <c r="Q1034">
        <v>1020000</v>
      </c>
      <c r="R1034">
        <v>13</v>
      </c>
      <c r="S1034">
        <v>13</v>
      </c>
      <c r="T1034">
        <v>793000</v>
      </c>
      <c r="U1034">
        <v>0</v>
      </c>
      <c r="V1034" s="28">
        <v>5233000</v>
      </c>
    </row>
    <row r="1035" spans="1:22" ht="15" customHeight="1">
      <c r="A1035">
        <v>0</v>
      </c>
      <c r="B1035" t="s">
        <v>118</v>
      </c>
      <c r="C1035" t="s">
        <v>846</v>
      </c>
      <c r="D1035" s="3">
        <v>205237000065</v>
      </c>
      <c r="E1035" t="s">
        <v>846</v>
      </c>
      <c r="F1035" s="3">
        <v>205237000065</v>
      </c>
      <c r="G1035">
        <v>21</v>
      </c>
      <c r="H1035">
        <v>0</v>
      </c>
      <c r="I1035">
        <v>21</v>
      </c>
      <c r="J1035">
        <v>30</v>
      </c>
      <c r="K1035">
        <v>0</v>
      </c>
      <c r="L1035">
        <v>0</v>
      </c>
      <c r="M1035">
        <v>9</v>
      </c>
      <c r="N1035">
        <v>9</v>
      </c>
      <c r="O1035">
        <v>405000</v>
      </c>
      <c r="P1035">
        <v>21</v>
      </c>
      <c r="Q1035">
        <v>252000</v>
      </c>
      <c r="R1035">
        <v>0</v>
      </c>
      <c r="S1035">
        <v>0</v>
      </c>
      <c r="T1035">
        <v>0</v>
      </c>
      <c r="U1035">
        <v>0</v>
      </c>
      <c r="V1035" s="28">
        <v>657000</v>
      </c>
    </row>
    <row r="1036" spans="1:22" ht="15" customHeight="1">
      <c r="A1036">
        <v>0</v>
      </c>
      <c r="B1036" t="s">
        <v>118</v>
      </c>
      <c r="C1036" t="s">
        <v>1220</v>
      </c>
      <c r="D1036" s="3">
        <v>205237000073</v>
      </c>
      <c r="E1036" t="s">
        <v>1220</v>
      </c>
      <c r="F1036" s="3">
        <v>205237000073</v>
      </c>
      <c r="G1036">
        <v>30</v>
      </c>
      <c r="H1036">
        <v>0</v>
      </c>
      <c r="I1036">
        <v>30</v>
      </c>
      <c r="J1036">
        <v>49</v>
      </c>
      <c r="K1036">
        <v>0</v>
      </c>
      <c r="L1036">
        <v>0</v>
      </c>
      <c r="M1036">
        <v>19</v>
      </c>
      <c r="N1036">
        <v>19</v>
      </c>
      <c r="O1036">
        <v>855000</v>
      </c>
      <c r="P1036">
        <v>30</v>
      </c>
      <c r="Q1036">
        <v>360000</v>
      </c>
      <c r="R1036">
        <v>0</v>
      </c>
      <c r="S1036">
        <v>0</v>
      </c>
      <c r="T1036">
        <v>0</v>
      </c>
      <c r="U1036">
        <v>0</v>
      </c>
      <c r="V1036" s="28">
        <v>1215000</v>
      </c>
    </row>
    <row r="1037" spans="1:22" ht="15" customHeight="1">
      <c r="A1037">
        <v>0</v>
      </c>
      <c r="B1037" t="s">
        <v>118</v>
      </c>
      <c r="C1037" t="s">
        <v>1221</v>
      </c>
      <c r="D1037" s="3">
        <v>205237000081</v>
      </c>
      <c r="E1037" t="s">
        <v>1221</v>
      </c>
      <c r="F1037" s="3">
        <v>205237000081</v>
      </c>
      <c r="G1037">
        <v>106</v>
      </c>
      <c r="H1037">
        <v>2</v>
      </c>
      <c r="I1037">
        <v>108</v>
      </c>
      <c r="J1037">
        <v>185</v>
      </c>
      <c r="K1037">
        <v>17</v>
      </c>
      <c r="L1037">
        <v>0</v>
      </c>
      <c r="M1037">
        <v>79</v>
      </c>
      <c r="N1037">
        <v>79</v>
      </c>
      <c r="O1037">
        <v>3555000</v>
      </c>
      <c r="P1037">
        <v>106</v>
      </c>
      <c r="Q1037">
        <v>1272000</v>
      </c>
      <c r="R1037">
        <v>15</v>
      </c>
      <c r="S1037">
        <v>15</v>
      </c>
      <c r="T1037">
        <v>915000</v>
      </c>
      <c r="U1037">
        <v>0</v>
      </c>
      <c r="V1037" s="28">
        <v>5742000</v>
      </c>
    </row>
    <row r="1038" spans="1:22" ht="15" customHeight="1">
      <c r="A1038">
        <v>0</v>
      </c>
      <c r="B1038" t="s">
        <v>118</v>
      </c>
      <c r="C1038" t="s">
        <v>1222</v>
      </c>
      <c r="D1038" s="3">
        <v>205237000103</v>
      </c>
      <c r="E1038" t="s">
        <v>1222</v>
      </c>
      <c r="F1038" s="3">
        <v>205237000103</v>
      </c>
      <c r="G1038">
        <v>21</v>
      </c>
      <c r="H1038">
        <v>0</v>
      </c>
      <c r="I1038">
        <v>21</v>
      </c>
      <c r="J1038">
        <v>47</v>
      </c>
      <c r="K1038">
        <v>0</v>
      </c>
      <c r="L1038">
        <v>0</v>
      </c>
      <c r="M1038">
        <v>26</v>
      </c>
      <c r="N1038">
        <v>26</v>
      </c>
      <c r="O1038">
        <v>1170000</v>
      </c>
      <c r="P1038">
        <v>21</v>
      </c>
      <c r="Q1038">
        <v>252000</v>
      </c>
      <c r="R1038">
        <v>0</v>
      </c>
      <c r="S1038">
        <v>0</v>
      </c>
      <c r="T1038">
        <v>0</v>
      </c>
      <c r="U1038">
        <v>0</v>
      </c>
      <c r="V1038" s="28">
        <v>1422000</v>
      </c>
    </row>
    <row r="1039" spans="1:22" ht="15" customHeight="1">
      <c r="A1039">
        <v>0</v>
      </c>
      <c r="B1039" t="s">
        <v>118</v>
      </c>
      <c r="C1039" t="s">
        <v>1223</v>
      </c>
      <c r="D1039" s="3">
        <v>205237000111</v>
      </c>
      <c r="E1039" t="s">
        <v>1223</v>
      </c>
      <c r="F1039" s="3">
        <v>205237000111</v>
      </c>
      <c r="G1039">
        <v>15</v>
      </c>
      <c r="H1039">
        <v>0</v>
      </c>
      <c r="I1039">
        <v>15</v>
      </c>
      <c r="J1039">
        <v>20</v>
      </c>
      <c r="K1039">
        <v>0</v>
      </c>
      <c r="L1039">
        <v>0</v>
      </c>
      <c r="M1039">
        <v>5</v>
      </c>
      <c r="N1039">
        <v>5</v>
      </c>
      <c r="O1039">
        <v>225000</v>
      </c>
      <c r="P1039">
        <v>15</v>
      </c>
      <c r="Q1039">
        <v>180000</v>
      </c>
      <c r="R1039">
        <v>0</v>
      </c>
      <c r="S1039">
        <v>0</v>
      </c>
      <c r="T1039">
        <v>0</v>
      </c>
      <c r="U1039">
        <v>0</v>
      </c>
      <c r="V1039" s="28">
        <v>405000</v>
      </c>
    </row>
    <row r="1040" spans="1:22" ht="15" customHeight="1">
      <c r="A1040">
        <v>0</v>
      </c>
      <c r="B1040" t="s">
        <v>118</v>
      </c>
      <c r="C1040" t="s">
        <v>1224</v>
      </c>
      <c r="D1040" s="3">
        <v>205237000138</v>
      </c>
      <c r="E1040" t="s">
        <v>1225</v>
      </c>
      <c r="F1040" s="3">
        <v>205237000138</v>
      </c>
      <c r="G1040">
        <v>35</v>
      </c>
      <c r="H1040">
        <v>0</v>
      </c>
      <c r="I1040">
        <v>35</v>
      </c>
      <c r="J1040">
        <v>57</v>
      </c>
      <c r="K1040">
        <v>0</v>
      </c>
      <c r="L1040">
        <v>0</v>
      </c>
      <c r="M1040">
        <v>22</v>
      </c>
      <c r="N1040">
        <v>22</v>
      </c>
      <c r="O1040">
        <v>990000</v>
      </c>
      <c r="P1040">
        <v>35</v>
      </c>
      <c r="Q1040">
        <v>420000</v>
      </c>
      <c r="R1040">
        <v>0</v>
      </c>
      <c r="S1040">
        <v>0</v>
      </c>
      <c r="T1040">
        <v>0</v>
      </c>
      <c r="U1040">
        <v>0</v>
      </c>
      <c r="V1040" s="28">
        <v>1410000</v>
      </c>
    </row>
    <row r="1041" spans="1:22" ht="15" customHeight="1">
      <c r="A1041">
        <v>0</v>
      </c>
      <c r="B1041" t="s">
        <v>118</v>
      </c>
      <c r="C1041" t="s">
        <v>1226</v>
      </c>
      <c r="D1041" s="3">
        <v>205237000146</v>
      </c>
      <c r="E1041" t="s">
        <v>1227</v>
      </c>
      <c r="F1041" s="3">
        <v>205237000146</v>
      </c>
      <c r="G1041">
        <v>60</v>
      </c>
      <c r="H1041">
        <v>0</v>
      </c>
      <c r="I1041">
        <v>60</v>
      </c>
      <c r="J1041">
        <v>95</v>
      </c>
      <c r="K1041">
        <v>0</v>
      </c>
      <c r="L1041">
        <v>0</v>
      </c>
      <c r="M1041">
        <v>35</v>
      </c>
      <c r="N1041">
        <v>35</v>
      </c>
      <c r="O1041">
        <v>1575000</v>
      </c>
      <c r="P1041">
        <v>60</v>
      </c>
      <c r="Q1041">
        <v>720000</v>
      </c>
      <c r="R1041">
        <v>0</v>
      </c>
      <c r="S1041">
        <v>0</v>
      </c>
      <c r="T1041">
        <v>0</v>
      </c>
      <c r="U1041">
        <v>0</v>
      </c>
      <c r="V1041" s="28">
        <v>2295000</v>
      </c>
    </row>
    <row r="1042" spans="1:22" ht="15" customHeight="1">
      <c r="A1042">
        <v>0</v>
      </c>
      <c r="B1042" t="s">
        <v>118</v>
      </c>
      <c r="C1042" t="s">
        <v>1228</v>
      </c>
      <c r="D1042" s="3">
        <v>205237000201</v>
      </c>
      <c r="E1042" t="s">
        <v>1228</v>
      </c>
      <c r="F1042" s="3">
        <v>205237000201</v>
      </c>
      <c r="G1042">
        <v>29</v>
      </c>
      <c r="H1042">
        <v>0</v>
      </c>
      <c r="I1042">
        <v>29</v>
      </c>
      <c r="J1042">
        <v>50</v>
      </c>
      <c r="K1042">
        <v>0</v>
      </c>
      <c r="L1042">
        <v>0</v>
      </c>
      <c r="M1042">
        <v>21</v>
      </c>
      <c r="N1042">
        <v>21</v>
      </c>
      <c r="O1042">
        <v>945000</v>
      </c>
      <c r="P1042">
        <v>29</v>
      </c>
      <c r="Q1042">
        <v>348000</v>
      </c>
      <c r="R1042">
        <v>0</v>
      </c>
      <c r="S1042">
        <v>0</v>
      </c>
      <c r="T1042">
        <v>0</v>
      </c>
      <c r="U1042">
        <v>0</v>
      </c>
      <c r="V1042" s="28">
        <v>1293000</v>
      </c>
    </row>
    <row r="1043" spans="1:22" ht="15" customHeight="1">
      <c r="A1043">
        <v>0</v>
      </c>
      <c r="B1043" t="s">
        <v>118</v>
      </c>
      <c r="C1043" t="s">
        <v>1229</v>
      </c>
      <c r="D1043" s="3">
        <v>205237000235</v>
      </c>
      <c r="E1043" t="s">
        <v>1229</v>
      </c>
      <c r="F1043" s="3">
        <v>205237000235</v>
      </c>
      <c r="G1043">
        <v>40</v>
      </c>
      <c r="H1043">
        <v>0</v>
      </c>
      <c r="I1043">
        <v>40</v>
      </c>
      <c r="J1043">
        <v>47</v>
      </c>
      <c r="K1043">
        <v>0</v>
      </c>
      <c r="L1043">
        <v>0</v>
      </c>
      <c r="M1043">
        <v>7</v>
      </c>
      <c r="N1043">
        <v>7</v>
      </c>
      <c r="O1043">
        <v>315000</v>
      </c>
      <c r="P1043">
        <v>40</v>
      </c>
      <c r="Q1043">
        <v>480000</v>
      </c>
      <c r="R1043">
        <v>0</v>
      </c>
      <c r="S1043">
        <v>0</v>
      </c>
      <c r="T1043">
        <v>0</v>
      </c>
      <c r="U1043">
        <v>0</v>
      </c>
      <c r="V1043" s="28">
        <v>795000</v>
      </c>
    </row>
    <row r="1044" spans="1:22" ht="15" customHeight="1">
      <c r="A1044">
        <v>0</v>
      </c>
      <c r="B1044" t="s">
        <v>118</v>
      </c>
      <c r="C1044" t="s">
        <v>1230</v>
      </c>
      <c r="D1044" s="3">
        <v>205237000286</v>
      </c>
      <c r="E1044" t="s">
        <v>1230</v>
      </c>
      <c r="F1044" s="3">
        <v>205237000286</v>
      </c>
      <c r="G1044">
        <v>22</v>
      </c>
      <c r="H1044">
        <v>0</v>
      </c>
      <c r="I1044">
        <v>22</v>
      </c>
      <c r="J1044">
        <v>27</v>
      </c>
      <c r="K1044">
        <v>0</v>
      </c>
      <c r="L1044">
        <v>0</v>
      </c>
      <c r="M1044">
        <v>5</v>
      </c>
      <c r="N1044">
        <v>5</v>
      </c>
      <c r="O1044">
        <v>225000</v>
      </c>
      <c r="P1044">
        <v>22</v>
      </c>
      <c r="Q1044">
        <v>264000</v>
      </c>
      <c r="R1044">
        <v>0</v>
      </c>
      <c r="S1044">
        <v>0</v>
      </c>
      <c r="T1044">
        <v>0</v>
      </c>
      <c r="U1044">
        <v>0</v>
      </c>
      <c r="V1044" s="28">
        <v>489000</v>
      </c>
    </row>
    <row r="1045" spans="1:22" ht="15" customHeight="1">
      <c r="A1045">
        <v>0</v>
      </c>
      <c r="B1045" t="s">
        <v>118</v>
      </c>
      <c r="C1045" t="s">
        <v>1231</v>
      </c>
      <c r="D1045" s="3">
        <v>205237000294</v>
      </c>
      <c r="E1045" t="s">
        <v>1231</v>
      </c>
      <c r="F1045" s="3">
        <v>205237000294</v>
      </c>
      <c r="G1045">
        <v>10</v>
      </c>
      <c r="H1045">
        <v>0</v>
      </c>
      <c r="I1045">
        <v>10</v>
      </c>
      <c r="J1045">
        <v>16</v>
      </c>
      <c r="K1045">
        <v>0</v>
      </c>
      <c r="L1045">
        <v>0</v>
      </c>
      <c r="M1045">
        <v>6</v>
      </c>
      <c r="N1045">
        <v>6</v>
      </c>
      <c r="O1045">
        <v>270000</v>
      </c>
      <c r="P1045">
        <v>10</v>
      </c>
      <c r="Q1045">
        <v>120000</v>
      </c>
      <c r="R1045">
        <v>0</v>
      </c>
      <c r="S1045">
        <v>0</v>
      </c>
      <c r="T1045">
        <v>0</v>
      </c>
      <c r="U1045">
        <v>0</v>
      </c>
      <c r="V1045" s="28">
        <v>390000</v>
      </c>
    </row>
    <row r="1046" spans="1:22" ht="15" customHeight="1">
      <c r="A1046">
        <v>0</v>
      </c>
      <c r="B1046" t="s">
        <v>118</v>
      </c>
      <c r="C1046" t="s">
        <v>1232</v>
      </c>
      <c r="D1046" s="3">
        <v>205237000359</v>
      </c>
      <c r="E1046" t="s">
        <v>1232</v>
      </c>
      <c r="F1046" s="3">
        <v>205237000359</v>
      </c>
      <c r="G1046">
        <v>17</v>
      </c>
      <c r="H1046">
        <v>0</v>
      </c>
      <c r="I1046">
        <v>17</v>
      </c>
      <c r="J1046">
        <v>40</v>
      </c>
      <c r="K1046">
        <v>0</v>
      </c>
      <c r="L1046">
        <v>0</v>
      </c>
      <c r="M1046">
        <v>23</v>
      </c>
      <c r="N1046">
        <v>23</v>
      </c>
      <c r="O1046">
        <v>1035000</v>
      </c>
      <c r="P1046">
        <v>17</v>
      </c>
      <c r="Q1046">
        <v>204000</v>
      </c>
      <c r="R1046">
        <v>0</v>
      </c>
      <c r="S1046">
        <v>0</v>
      </c>
      <c r="T1046">
        <v>0</v>
      </c>
      <c r="U1046">
        <v>0</v>
      </c>
      <c r="V1046" s="28">
        <v>1239000</v>
      </c>
    </row>
    <row r="1047" spans="1:22" ht="15" customHeight="1">
      <c r="A1047">
        <v>0</v>
      </c>
      <c r="B1047" t="s">
        <v>118</v>
      </c>
      <c r="C1047" t="s">
        <v>1233</v>
      </c>
      <c r="D1047" s="3">
        <v>205237000405</v>
      </c>
      <c r="E1047" t="s">
        <v>1234</v>
      </c>
      <c r="F1047" s="3">
        <v>205237000405</v>
      </c>
      <c r="G1047">
        <v>19</v>
      </c>
      <c r="H1047">
        <v>0</v>
      </c>
      <c r="I1047">
        <v>19</v>
      </c>
      <c r="J1047">
        <v>60</v>
      </c>
      <c r="K1047">
        <v>0</v>
      </c>
      <c r="L1047">
        <v>0</v>
      </c>
      <c r="M1047">
        <v>41</v>
      </c>
      <c r="N1047">
        <v>41</v>
      </c>
      <c r="O1047">
        <v>1845000</v>
      </c>
      <c r="P1047">
        <v>19</v>
      </c>
      <c r="Q1047">
        <v>228000</v>
      </c>
      <c r="R1047">
        <v>0</v>
      </c>
      <c r="S1047">
        <v>0</v>
      </c>
      <c r="T1047">
        <v>0</v>
      </c>
      <c r="U1047">
        <v>0</v>
      </c>
      <c r="V1047" s="28">
        <v>2073000</v>
      </c>
    </row>
    <row r="1048" spans="1:22" s="19" customFormat="1" ht="15">
      <c r="A1048" s="42" t="s">
        <v>1235</v>
      </c>
      <c r="B1048" s="42"/>
      <c r="C1048" s="42"/>
      <c r="D1048" s="42"/>
      <c r="E1048" s="42"/>
      <c r="F1048" s="18"/>
      <c r="G1048" s="19">
        <v>1878</v>
      </c>
      <c r="H1048" s="19">
        <v>198</v>
      </c>
      <c r="I1048" s="19">
        <v>2076</v>
      </c>
      <c r="J1048" s="19">
        <v>3390</v>
      </c>
      <c r="K1048" s="19">
        <v>404</v>
      </c>
      <c r="L1048" s="19">
        <v>124</v>
      </c>
      <c r="M1048" s="19">
        <v>1512</v>
      </c>
      <c r="N1048" s="19">
        <v>1512</v>
      </c>
      <c r="O1048" s="19">
        <v>68040000</v>
      </c>
      <c r="P1048" s="19">
        <v>1878</v>
      </c>
      <c r="Q1048" s="19">
        <v>22536000</v>
      </c>
      <c r="R1048" s="19">
        <v>206</v>
      </c>
      <c r="S1048" s="19">
        <v>206</v>
      </c>
      <c r="T1048" s="19">
        <v>12566000</v>
      </c>
      <c r="U1048" s="19">
        <v>3720000</v>
      </c>
      <c r="V1048" s="28">
        <v>106862000</v>
      </c>
    </row>
    <row r="1049" spans="1:22" ht="15" customHeight="1">
      <c r="A1049">
        <v>264</v>
      </c>
      <c r="B1049" t="s">
        <v>1236</v>
      </c>
      <c r="C1049" t="s">
        <v>1237</v>
      </c>
      <c r="D1049" s="3">
        <v>105264000013</v>
      </c>
      <c r="E1049" t="s">
        <v>1238</v>
      </c>
      <c r="F1049" s="3">
        <v>105264000013</v>
      </c>
      <c r="G1049">
        <v>276</v>
      </c>
      <c r="H1049">
        <v>70</v>
      </c>
      <c r="I1049">
        <v>346</v>
      </c>
      <c r="J1049">
        <v>626</v>
      </c>
      <c r="K1049">
        <v>162</v>
      </c>
      <c r="L1049">
        <v>77</v>
      </c>
      <c r="M1049">
        <v>350</v>
      </c>
      <c r="N1049">
        <v>350</v>
      </c>
      <c r="O1049">
        <v>15750000</v>
      </c>
      <c r="P1049">
        <v>276</v>
      </c>
      <c r="Q1049">
        <v>3312000</v>
      </c>
      <c r="R1049">
        <v>92</v>
      </c>
      <c r="S1049">
        <v>92</v>
      </c>
      <c r="T1049">
        <v>5612000</v>
      </c>
      <c r="U1049">
        <v>2310000</v>
      </c>
      <c r="V1049" s="28">
        <v>26984000</v>
      </c>
    </row>
    <row r="1050" spans="1:22" ht="15" customHeight="1">
      <c r="A1050">
        <v>0</v>
      </c>
      <c r="B1050" t="s">
        <v>1236</v>
      </c>
      <c r="C1050" t="s">
        <v>1237</v>
      </c>
      <c r="D1050" s="3">
        <v>0</v>
      </c>
      <c r="E1050" t="s">
        <v>1239</v>
      </c>
      <c r="F1050" s="3">
        <v>105264000111</v>
      </c>
      <c r="G1050">
        <v>161</v>
      </c>
      <c r="H1050">
        <v>0</v>
      </c>
      <c r="I1050">
        <v>161</v>
      </c>
      <c r="J1050">
        <v>512</v>
      </c>
      <c r="K1050">
        <v>0</v>
      </c>
      <c r="L1050">
        <v>0</v>
      </c>
      <c r="M1050">
        <v>351</v>
      </c>
      <c r="N1050">
        <v>351</v>
      </c>
      <c r="O1050">
        <v>15795000</v>
      </c>
      <c r="P1050">
        <v>161</v>
      </c>
      <c r="Q1050">
        <v>1932000</v>
      </c>
      <c r="R1050">
        <v>0</v>
      </c>
      <c r="S1050">
        <v>0</v>
      </c>
      <c r="T1050">
        <v>0</v>
      </c>
      <c r="U1050">
        <v>0</v>
      </c>
      <c r="V1050" s="28">
        <v>17727000</v>
      </c>
    </row>
    <row r="1051" spans="1:22" ht="15" customHeight="1">
      <c r="A1051">
        <v>0</v>
      </c>
      <c r="B1051" t="s">
        <v>1236</v>
      </c>
      <c r="C1051" t="s">
        <v>1240</v>
      </c>
      <c r="D1051" s="3">
        <v>205264000000</v>
      </c>
      <c r="E1051" t="s">
        <v>1240</v>
      </c>
      <c r="F1051" s="3">
        <v>205264000000</v>
      </c>
      <c r="G1051">
        <v>10</v>
      </c>
      <c r="H1051">
        <v>0</v>
      </c>
      <c r="I1051">
        <v>10</v>
      </c>
      <c r="J1051">
        <v>29</v>
      </c>
      <c r="K1051">
        <v>0</v>
      </c>
      <c r="L1051">
        <v>0</v>
      </c>
      <c r="M1051">
        <v>19</v>
      </c>
      <c r="N1051">
        <v>19</v>
      </c>
      <c r="O1051">
        <v>855000</v>
      </c>
      <c r="P1051">
        <v>10</v>
      </c>
      <c r="Q1051">
        <v>120000</v>
      </c>
      <c r="R1051">
        <v>0</v>
      </c>
      <c r="S1051">
        <v>0</v>
      </c>
      <c r="T1051">
        <v>0</v>
      </c>
      <c r="U1051">
        <v>0</v>
      </c>
      <c r="V1051" s="28">
        <v>975000</v>
      </c>
    </row>
    <row r="1052" spans="1:22" ht="15" customHeight="1">
      <c r="A1052">
        <v>0</v>
      </c>
      <c r="B1052" t="s">
        <v>1236</v>
      </c>
      <c r="C1052" t="s">
        <v>1241</v>
      </c>
      <c r="D1052" s="3">
        <v>205264000034</v>
      </c>
      <c r="E1052" t="s">
        <v>1241</v>
      </c>
      <c r="F1052" s="3">
        <v>205264000034</v>
      </c>
      <c r="G1052">
        <v>33</v>
      </c>
      <c r="H1052">
        <v>0</v>
      </c>
      <c r="I1052">
        <v>33</v>
      </c>
      <c r="J1052">
        <v>96</v>
      </c>
      <c r="K1052">
        <v>0</v>
      </c>
      <c r="L1052">
        <v>0</v>
      </c>
      <c r="M1052">
        <v>63</v>
      </c>
      <c r="N1052">
        <v>63</v>
      </c>
      <c r="O1052">
        <v>2835000</v>
      </c>
      <c r="P1052">
        <v>33</v>
      </c>
      <c r="Q1052">
        <v>396000</v>
      </c>
      <c r="R1052">
        <v>0</v>
      </c>
      <c r="S1052">
        <v>0</v>
      </c>
      <c r="T1052">
        <v>0</v>
      </c>
      <c r="U1052">
        <v>0</v>
      </c>
      <c r="V1052" s="28">
        <v>3231000</v>
      </c>
    </row>
    <row r="1053" spans="1:22" ht="15" customHeight="1">
      <c r="A1053">
        <v>0</v>
      </c>
      <c r="B1053" t="s">
        <v>1236</v>
      </c>
      <c r="C1053" t="s">
        <v>1242</v>
      </c>
      <c r="D1053" s="3">
        <v>205264000042</v>
      </c>
      <c r="E1053" t="s">
        <v>1242</v>
      </c>
      <c r="F1053" s="3">
        <v>205264000042</v>
      </c>
      <c r="G1053">
        <v>37</v>
      </c>
      <c r="H1053">
        <v>0</v>
      </c>
      <c r="I1053">
        <v>37</v>
      </c>
      <c r="J1053">
        <v>64</v>
      </c>
      <c r="K1053">
        <v>0</v>
      </c>
      <c r="L1053">
        <v>0</v>
      </c>
      <c r="M1053">
        <v>27</v>
      </c>
      <c r="N1053">
        <v>27</v>
      </c>
      <c r="O1053">
        <v>1215000</v>
      </c>
      <c r="P1053">
        <v>37</v>
      </c>
      <c r="Q1053">
        <v>444000</v>
      </c>
      <c r="R1053">
        <v>0</v>
      </c>
      <c r="S1053">
        <v>0</v>
      </c>
      <c r="T1053">
        <v>0</v>
      </c>
      <c r="U1053">
        <v>0</v>
      </c>
      <c r="V1053" s="28">
        <v>1659000</v>
      </c>
    </row>
    <row r="1054" spans="1:22" ht="15" customHeight="1">
      <c r="A1054">
        <v>0</v>
      </c>
      <c r="B1054" t="s">
        <v>1236</v>
      </c>
      <c r="C1054" t="s">
        <v>1243</v>
      </c>
      <c r="D1054" s="3">
        <v>205264000069</v>
      </c>
      <c r="E1054" t="s">
        <v>1243</v>
      </c>
      <c r="F1054" s="3">
        <v>205264000069</v>
      </c>
      <c r="G1054">
        <v>20</v>
      </c>
      <c r="H1054">
        <v>0</v>
      </c>
      <c r="I1054">
        <v>20</v>
      </c>
      <c r="J1054">
        <v>39</v>
      </c>
      <c r="K1054">
        <v>0</v>
      </c>
      <c r="L1054">
        <v>0</v>
      </c>
      <c r="M1054">
        <v>19</v>
      </c>
      <c r="N1054">
        <v>19</v>
      </c>
      <c r="O1054">
        <v>855000</v>
      </c>
      <c r="P1054">
        <v>20</v>
      </c>
      <c r="Q1054">
        <v>240000</v>
      </c>
      <c r="R1054">
        <v>0</v>
      </c>
      <c r="S1054">
        <v>0</v>
      </c>
      <c r="T1054">
        <v>0</v>
      </c>
      <c r="U1054">
        <v>0</v>
      </c>
      <c r="V1054" s="28">
        <v>1095000</v>
      </c>
    </row>
    <row r="1055" spans="1:22" ht="15" customHeight="1">
      <c r="A1055">
        <v>0</v>
      </c>
      <c r="B1055" t="s">
        <v>1236</v>
      </c>
      <c r="C1055" t="s">
        <v>1244</v>
      </c>
      <c r="D1055" s="3">
        <v>205264000077</v>
      </c>
      <c r="E1055" t="s">
        <v>1244</v>
      </c>
      <c r="F1055" s="3">
        <v>205264000077</v>
      </c>
      <c r="G1055">
        <v>16</v>
      </c>
      <c r="H1055">
        <v>0</v>
      </c>
      <c r="I1055">
        <v>16</v>
      </c>
      <c r="J1055">
        <v>32</v>
      </c>
      <c r="K1055">
        <v>0</v>
      </c>
      <c r="L1055">
        <v>0</v>
      </c>
      <c r="M1055">
        <v>16</v>
      </c>
      <c r="N1055">
        <v>16</v>
      </c>
      <c r="O1055">
        <v>720000</v>
      </c>
      <c r="P1055">
        <v>16</v>
      </c>
      <c r="Q1055">
        <v>192000</v>
      </c>
      <c r="R1055">
        <v>0</v>
      </c>
      <c r="S1055">
        <v>0</v>
      </c>
      <c r="T1055">
        <v>0</v>
      </c>
      <c r="U1055">
        <v>0</v>
      </c>
      <c r="V1055" s="28">
        <v>912000</v>
      </c>
    </row>
    <row r="1056" spans="1:22" ht="15" customHeight="1">
      <c r="A1056">
        <v>0</v>
      </c>
      <c r="B1056" t="s">
        <v>1236</v>
      </c>
      <c r="C1056" t="s">
        <v>477</v>
      </c>
      <c r="D1056" s="3">
        <v>205264000085</v>
      </c>
      <c r="E1056" t="s">
        <v>477</v>
      </c>
      <c r="F1056" s="3">
        <v>205264000085</v>
      </c>
      <c r="G1056">
        <v>23</v>
      </c>
      <c r="H1056">
        <v>0</v>
      </c>
      <c r="I1056">
        <v>23</v>
      </c>
      <c r="J1056">
        <v>73</v>
      </c>
      <c r="K1056">
        <v>0</v>
      </c>
      <c r="L1056">
        <v>0</v>
      </c>
      <c r="M1056">
        <v>50</v>
      </c>
      <c r="N1056">
        <v>50</v>
      </c>
      <c r="O1056">
        <v>2250000</v>
      </c>
      <c r="P1056">
        <v>23</v>
      </c>
      <c r="Q1056">
        <v>276000</v>
      </c>
      <c r="R1056">
        <v>0</v>
      </c>
      <c r="S1056">
        <v>0</v>
      </c>
      <c r="T1056">
        <v>0</v>
      </c>
      <c r="U1056">
        <v>0</v>
      </c>
      <c r="V1056" s="28">
        <v>2526000</v>
      </c>
    </row>
    <row r="1057" spans="1:22" ht="15" customHeight="1">
      <c r="A1057">
        <v>0</v>
      </c>
      <c r="B1057" t="s">
        <v>1236</v>
      </c>
      <c r="C1057" t="s">
        <v>1245</v>
      </c>
      <c r="D1057" s="3">
        <v>205264000093</v>
      </c>
      <c r="E1057" t="s">
        <v>1245</v>
      </c>
      <c r="F1057" s="3">
        <v>205264000093</v>
      </c>
      <c r="G1057">
        <v>10</v>
      </c>
      <c r="H1057">
        <v>0</v>
      </c>
      <c r="I1057">
        <v>10</v>
      </c>
      <c r="J1057">
        <v>34</v>
      </c>
      <c r="K1057">
        <v>0</v>
      </c>
      <c r="L1057">
        <v>0</v>
      </c>
      <c r="M1057">
        <v>24</v>
      </c>
      <c r="N1057">
        <v>24</v>
      </c>
      <c r="O1057">
        <v>1080000</v>
      </c>
      <c r="P1057">
        <v>10</v>
      </c>
      <c r="Q1057">
        <v>120000</v>
      </c>
      <c r="R1057">
        <v>0</v>
      </c>
      <c r="S1057">
        <v>0</v>
      </c>
      <c r="T1057">
        <v>0</v>
      </c>
      <c r="U1057">
        <v>0</v>
      </c>
      <c r="V1057" s="28">
        <v>1200000</v>
      </c>
    </row>
    <row r="1058" spans="1:22" ht="15" customHeight="1">
      <c r="A1058">
        <v>0</v>
      </c>
      <c r="B1058" t="s">
        <v>1236</v>
      </c>
      <c r="C1058" t="s">
        <v>1246</v>
      </c>
      <c r="D1058" s="3">
        <v>205264000123</v>
      </c>
      <c r="E1058" t="s">
        <v>1246</v>
      </c>
      <c r="F1058" s="3">
        <v>205264000123</v>
      </c>
      <c r="G1058">
        <v>15</v>
      </c>
      <c r="H1058">
        <v>0</v>
      </c>
      <c r="I1058">
        <v>15</v>
      </c>
      <c r="J1058">
        <v>33</v>
      </c>
      <c r="K1058">
        <v>0</v>
      </c>
      <c r="L1058">
        <v>0</v>
      </c>
      <c r="M1058">
        <v>18</v>
      </c>
      <c r="N1058">
        <v>18</v>
      </c>
      <c r="O1058">
        <v>810000</v>
      </c>
      <c r="P1058">
        <v>15</v>
      </c>
      <c r="Q1058">
        <v>180000</v>
      </c>
      <c r="R1058">
        <v>0</v>
      </c>
      <c r="S1058">
        <v>0</v>
      </c>
      <c r="T1058">
        <v>0</v>
      </c>
      <c r="U1058">
        <v>0</v>
      </c>
      <c r="V1058" s="28">
        <v>990000</v>
      </c>
    </row>
    <row r="1059" spans="1:22" ht="15" customHeight="1">
      <c r="A1059">
        <v>0</v>
      </c>
      <c r="B1059" t="s">
        <v>1236</v>
      </c>
      <c r="C1059" t="s">
        <v>1247</v>
      </c>
      <c r="D1059" s="3">
        <v>205264000158</v>
      </c>
      <c r="E1059" t="s">
        <v>1247</v>
      </c>
      <c r="F1059" s="3">
        <v>205264000158</v>
      </c>
      <c r="G1059">
        <v>17</v>
      </c>
      <c r="H1059">
        <v>0</v>
      </c>
      <c r="I1059">
        <v>17</v>
      </c>
      <c r="J1059">
        <v>26</v>
      </c>
      <c r="K1059">
        <v>0</v>
      </c>
      <c r="L1059">
        <v>0</v>
      </c>
      <c r="M1059">
        <v>9</v>
      </c>
      <c r="N1059">
        <v>9</v>
      </c>
      <c r="O1059">
        <v>405000</v>
      </c>
      <c r="P1059">
        <v>17</v>
      </c>
      <c r="Q1059">
        <v>204000</v>
      </c>
      <c r="R1059">
        <v>0</v>
      </c>
      <c r="S1059">
        <v>0</v>
      </c>
      <c r="T1059">
        <v>0</v>
      </c>
      <c r="U1059">
        <v>0</v>
      </c>
      <c r="V1059" s="28">
        <v>609000</v>
      </c>
    </row>
    <row r="1060" spans="1:22" ht="15" customHeight="1">
      <c r="A1060">
        <v>0</v>
      </c>
      <c r="B1060" t="s">
        <v>1236</v>
      </c>
      <c r="C1060" t="s">
        <v>182</v>
      </c>
      <c r="D1060" s="3">
        <v>205264000182</v>
      </c>
      <c r="E1060" t="s">
        <v>182</v>
      </c>
      <c r="F1060" s="3">
        <v>205264000182</v>
      </c>
      <c r="G1060">
        <v>48</v>
      </c>
      <c r="H1060">
        <v>0</v>
      </c>
      <c r="I1060">
        <v>48</v>
      </c>
      <c r="J1060">
        <v>67</v>
      </c>
      <c r="K1060">
        <v>0</v>
      </c>
      <c r="L1060">
        <v>0</v>
      </c>
      <c r="M1060">
        <v>19</v>
      </c>
      <c r="N1060">
        <v>19</v>
      </c>
      <c r="O1060">
        <v>855000</v>
      </c>
      <c r="P1060">
        <v>48</v>
      </c>
      <c r="Q1060">
        <v>576000</v>
      </c>
      <c r="R1060">
        <v>0</v>
      </c>
      <c r="S1060">
        <v>0</v>
      </c>
      <c r="T1060">
        <v>0</v>
      </c>
      <c r="U1060">
        <v>0</v>
      </c>
      <c r="V1060" s="28">
        <v>1431000</v>
      </c>
    </row>
    <row r="1061" spans="1:22" ht="15" customHeight="1">
      <c r="A1061">
        <v>0</v>
      </c>
      <c r="B1061" t="s">
        <v>1236</v>
      </c>
      <c r="C1061" t="s">
        <v>1248</v>
      </c>
      <c r="D1061" s="3">
        <v>205264000212</v>
      </c>
      <c r="E1061" t="s">
        <v>1248</v>
      </c>
      <c r="F1061" s="3">
        <v>205264000212</v>
      </c>
      <c r="G1061">
        <v>20</v>
      </c>
      <c r="H1061">
        <v>0</v>
      </c>
      <c r="I1061">
        <v>20</v>
      </c>
      <c r="J1061">
        <v>41</v>
      </c>
      <c r="K1061">
        <v>0</v>
      </c>
      <c r="L1061">
        <v>0</v>
      </c>
      <c r="M1061">
        <v>21</v>
      </c>
      <c r="N1061">
        <v>21</v>
      </c>
      <c r="O1061">
        <v>945000</v>
      </c>
      <c r="P1061">
        <v>20</v>
      </c>
      <c r="Q1061">
        <v>240000</v>
      </c>
      <c r="R1061">
        <v>0</v>
      </c>
      <c r="S1061">
        <v>0</v>
      </c>
      <c r="T1061">
        <v>0</v>
      </c>
      <c r="U1061">
        <v>0</v>
      </c>
      <c r="V1061" s="28">
        <v>1185000</v>
      </c>
    </row>
    <row r="1062" spans="1:22" ht="15" customHeight="1">
      <c r="A1062">
        <v>0</v>
      </c>
      <c r="B1062" t="s">
        <v>1236</v>
      </c>
      <c r="C1062" t="s">
        <v>1249</v>
      </c>
      <c r="D1062" s="3">
        <v>205264000247</v>
      </c>
      <c r="E1062" t="s">
        <v>1249</v>
      </c>
      <c r="F1062" s="3">
        <v>205264000247</v>
      </c>
      <c r="G1062">
        <v>30</v>
      </c>
      <c r="H1062">
        <v>0</v>
      </c>
      <c r="I1062">
        <v>30</v>
      </c>
      <c r="J1062">
        <v>59</v>
      </c>
      <c r="K1062">
        <v>0</v>
      </c>
      <c r="L1062">
        <v>0</v>
      </c>
      <c r="M1062">
        <v>29</v>
      </c>
      <c r="N1062">
        <v>29</v>
      </c>
      <c r="O1062">
        <v>1305000</v>
      </c>
      <c r="P1062">
        <v>30</v>
      </c>
      <c r="Q1062">
        <v>360000</v>
      </c>
      <c r="R1062">
        <v>0</v>
      </c>
      <c r="S1062">
        <v>0</v>
      </c>
      <c r="T1062">
        <v>0</v>
      </c>
      <c r="U1062">
        <v>0</v>
      </c>
      <c r="V1062" s="28">
        <v>1665000</v>
      </c>
    </row>
    <row r="1063" spans="1:22" s="19" customFormat="1" ht="15">
      <c r="A1063" s="42" t="s">
        <v>1250</v>
      </c>
      <c r="B1063" s="42"/>
      <c r="C1063" s="42"/>
      <c r="D1063" s="42"/>
      <c r="E1063" s="42"/>
      <c r="F1063" s="18"/>
      <c r="G1063" s="19">
        <v>716</v>
      </c>
      <c r="H1063" s="19">
        <v>70</v>
      </c>
      <c r="I1063" s="19">
        <v>786</v>
      </c>
      <c r="J1063" s="19">
        <v>1731</v>
      </c>
      <c r="K1063" s="19">
        <v>162</v>
      </c>
      <c r="L1063" s="19">
        <v>77</v>
      </c>
      <c r="M1063" s="19">
        <v>1015</v>
      </c>
      <c r="N1063" s="19">
        <v>1015</v>
      </c>
      <c r="O1063" s="19">
        <v>45675000</v>
      </c>
      <c r="P1063" s="19">
        <v>716</v>
      </c>
      <c r="Q1063" s="19">
        <v>8592000</v>
      </c>
      <c r="R1063" s="19">
        <v>92</v>
      </c>
      <c r="S1063" s="19">
        <v>92</v>
      </c>
      <c r="T1063" s="19">
        <v>5612000</v>
      </c>
      <c r="U1063" s="19">
        <v>2310000</v>
      </c>
      <c r="V1063" s="28">
        <v>62189000</v>
      </c>
    </row>
    <row r="1064" spans="1:22" ht="15" customHeight="1">
      <c r="A1064">
        <v>240</v>
      </c>
      <c r="B1064" t="s">
        <v>119</v>
      </c>
      <c r="C1064" t="s">
        <v>1251</v>
      </c>
      <c r="D1064" s="3">
        <v>105240000136</v>
      </c>
      <c r="E1064" t="s">
        <v>1251</v>
      </c>
      <c r="F1064" s="3">
        <v>105240000136</v>
      </c>
      <c r="G1064">
        <v>353</v>
      </c>
      <c r="H1064">
        <v>71</v>
      </c>
      <c r="I1064">
        <v>424</v>
      </c>
      <c r="J1064">
        <v>430</v>
      </c>
      <c r="K1064">
        <v>99</v>
      </c>
      <c r="L1064">
        <v>84</v>
      </c>
      <c r="M1064">
        <v>77</v>
      </c>
      <c r="N1064">
        <v>77</v>
      </c>
      <c r="O1064">
        <v>3465000</v>
      </c>
      <c r="P1064">
        <v>353</v>
      </c>
      <c r="Q1064">
        <v>4236000</v>
      </c>
      <c r="R1064">
        <v>28</v>
      </c>
      <c r="S1064">
        <v>28</v>
      </c>
      <c r="T1064">
        <v>1708000</v>
      </c>
      <c r="U1064">
        <v>2520000</v>
      </c>
      <c r="V1064" s="28">
        <v>11929000</v>
      </c>
    </row>
    <row r="1065" spans="1:22" ht="15" customHeight="1">
      <c r="A1065">
        <v>0</v>
      </c>
      <c r="B1065" t="s">
        <v>119</v>
      </c>
      <c r="C1065" t="s">
        <v>626</v>
      </c>
      <c r="D1065" s="3">
        <v>205240000068</v>
      </c>
      <c r="E1065" t="s">
        <v>626</v>
      </c>
      <c r="F1065" s="3">
        <v>205240000068</v>
      </c>
      <c r="G1065">
        <v>109</v>
      </c>
      <c r="H1065">
        <v>0</v>
      </c>
      <c r="I1065">
        <v>109</v>
      </c>
      <c r="J1065">
        <v>124</v>
      </c>
      <c r="K1065">
        <v>15</v>
      </c>
      <c r="L1065">
        <v>0</v>
      </c>
      <c r="M1065">
        <v>15</v>
      </c>
      <c r="N1065">
        <v>15</v>
      </c>
      <c r="O1065">
        <v>675000</v>
      </c>
      <c r="P1065">
        <v>109</v>
      </c>
      <c r="Q1065">
        <v>1308000</v>
      </c>
      <c r="R1065">
        <v>15</v>
      </c>
      <c r="S1065">
        <v>15</v>
      </c>
      <c r="T1065">
        <v>915000</v>
      </c>
      <c r="U1065">
        <v>0</v>
      </c>
      <c r="V1065" s="28">
        <v>2898000</v>
      </c>
    </row>
    <row r="1066" spans="1:22" ht="15" customHeight="1">
      <c r="A1066">
        <v>0</v>
      </c>
      <c r="B1066" t="s">
        <v>119</v>
      </c>
      <c r="C1066" t="s">
        <v>1252</v>
      </c>
      <c r="D1066" s="3">
        <v>205240000076</v>
      </c>
      <c r="E1066" t="s">
        <v>1252</v>
      </c>
      <c r="F1066" s="3">
        <v>205240000076</v>
      </c>
      <c r="G1066">
        <v>21</v>
      </c>
      <c r="H1066">
        <v>0</v>
      </c>
      <c r="I1066">
        <v>21</v>
      </c>
      <c r="J1066">
        <v>18</v>
      </c>
      <c r="K1066">
        <v>0</v>
      </c>
      <c r="L1066">
        <v>0</v>
      </c>
      <c r="M1066">
        <v>-3</v>
      </c>
      <c r="N1066">
        <v>0</v>
      </c>
      <c r="O1066">
        <v>0</v>
      </c>
      <c r="P1066">
        <v>18</v>
      </c>
      <c r="Q1066">
        <v>216000</v>
      </c>
      <c r="R1066">
        <v>0</v>
      </c>
      <c r="S1066">
        <v>0</v>
      </c>
      <c r="T1066">
        <v>0</v>
      </c>
      <c r="U1066">
        <v>0</v>
      </c>
      <c r="V1066" s="28">
        <v>216000</v>
      </c>
    </row>
    <row r="1067" spans="1:22" ht="15" customHeight="1">
      <c r="A1067">
        <v>0</v>
      </c>
      <c r="B1067" t="s">
        <v>119</v>
      </c>
      <c r="C1067" t="s">
        <v>516</v>
      </c>
      <c r="D1067" s="3">
        <v>205240000092</v>
      </c>
      <c r="E1067" t="s">
        <v>516</v>
      </c>
      <c r="F1067" s="3">
        <v>205240000092</v>
      </c>
      <c r="G1067">
        <v>21</v>
      </c>
      <c r="H1067">
        <v>0</v>
      </c>
      <c r="I1067">
        <v>21</v>
      </c>
      <c r="J1067">
        <v>32</v>
      </c>
      <c r="K1067">
        <v>0</v>
      </c>
      <c r="L1067">
        <v>0</v>
      </c>
      <c r="M1067">
        <v>11</v>
      </c>
      <c r="N1067">
        <v>11</v>
      </c>
      <c r="O1067">
        <v>495000</v>
      </c>
      <c r="P1067">
        <v>21</v>
      </c>
      <c r="Q1067">
        <v>252000</v>
      </c>
      <c r="R1067">
        <v>0</v>
      </c>
      <c r="S1067">
        <v>0</v>
      </c>
      <c r="T1067">
        <v>0</v>
      </c>
      <c r="U1067">
        <v>0</v>
      </c>
      <c r="V1067" s="28">
        <v>747000</v>
      </c>
    </row>
    <row r="1068" spans="1:22" ht="15" customHeight="1">
      <c r="A1068">
        <v>0</v>
      </c>
      <c r="B1068" t="s">
        <v>119</v>
      </c>
      <c r="C1068" t="s">
        <v>1253</v>
      </c>
      <c r="D1068" s="3">
        <v>205240000106</v>
      </c>
      <c r="E1068" t="s">
        <v>1254</v>
      </c>
      <c r="F1068" s="3">
        <v>205240000009</v>
      </c>
      <c r="G1068">
        <v>19</v>
      </c>
      <c r="H1068">
        <v>0</v>
      </c>
      <c r="I1068">
        <v>19</v>
      </c>
      <c r="J1068">
        <v>23</v>
      </c>
      <c r="K1068">
        <v>0</v>
      </c>
      <c r="L1068">
        <v>0</v>
      </c>
      <c r="M1068">
        <v>4</v>
      </c>
      <c r="N1068">
        <v>4</v>
      </c>
      <c r="O1068">
        <v>180000</v>
      </c>
      <c r="P1068">
        <v>19</v>
      </c>
      <c r="Q1068">
        <v>228000</v>
      </c>
      <c r="R1068">
        <v>0</v>
      </c>
      <c r="S1068">
        <v>0</v>
      </c>
      <c r="T1068">
        <v>0</v>
      </c>
      <c r="U1068">
        <v>0</v>
      </c>
      <c r="V1068" s="28">
        <v>408000</v>
      </c>
    </row>
    <row r="1069" spans="1:22" ht="15" customHeight="1">
      <c r="A1069">
        <v>0</v>
      </c>
      <c r="B1069" t="s">
        <v>119</v>
      </c>
      <c r="C1069" t="s">
        <v>1253</v>
      </c>
      <c r="D1069" s="3">
        <v>0</v>
      </c>
      <c r="E1069" t="s">
        <v>1255</v>
      </c>
      <c r="F1069" s="3">
        <v>205240000041</v>
      </c>
      <c r="G1069">
        <v>67</v>
      </c>
      <c r="H1069">
        <v>0</v>
      </c>
      <c r="I1069">
        <v>67</v>
      </c>
      <c r="J1069">
        <v>91</v>
      </c>
      <c r="K1069">
        <v>0</v>
      </c>
      <c r="L1069">
        <v>0</v>
      </c>
      <c r="M1069">
        <v>24</v>
      </c>
      <c r="N1069">
        <v>24</v>
      </c>
      <c r="O1069">
        <v>1080000</v>
      </c>
      <c r="P1069">
        <v>67</v>
      </c>
      <c r="Q1069">
        <v>804000</v>
      </c>
      <c r="R1069">
        <v>0</v>
      </c>
      <c r="S1069">
        <v>0</v>
      </c>
      <c r="T1069">
        <v>0</v>
      </c>
      <c r="U1069">
        <v>0</v>
      </c>
      <c r="V1069" s="28">
        <v>1884000</v>
      </c>
    </row>
    <row r="1070" spans="1:22" ht="15" customHeight="1">
      <c r="A1070">
        <v>0</v>
      </c>
      <c r="B1070" t="s">
        <v>119</v>
      </c>
      <c r="C1070" t="s">
        <v>1253</v>
      </c>
      <c r="D1070" s="3">
        <v>0</v>
      </c>
      <c r="E1070" t="s">
        <v>1256</v>
      </c>
      <c r="F1070" s="3">
        <v>205240000106</v>
      </c>
      <c r="G1070">
        <v>170</v>
      </c>
      <c r="H1070">
        <v>55</v>
      </c>
      <c r="I1070">
        <v>225</v>
      </c>
      <c r="J1070">
        <v>199</v>
      </c>
      <c r="K1070">
        <v>57</v>
      </c>
      <c r="L1070">
        <v>74</v>
      </c>
      <c r="M1070">
        <v>29</v>
      </c>
      <c r="N1070">
        <v>29</v>
      </c>
      <c r="O1070">
        <v>1305000</v>
      </c>
      <c r="P1070">
        <v>170</v>
      </c>
      <c r="Q1070">
        <v>2040000</v>
      </c>
      <c r="R1070">
        <v>2</v>
      </c>
      <c r="S1070">
        <v>2</v>
      </c>
      <c r="T1070">
        <v>122000</v>
      </c>
      <c r="U1070">
        <v>2220000</v>
      </c>
      <c r="V1070" s="28">
        <v>5687000</v>
      </c>
    </row>
    <row r="1071" spans="1:22" ht="15" customHeight="1">
      <c r="A1071">
        <v>0</v>
      </c>
      <c r="B1071" t="s">
        <v>119</v>
      </c>
      <c r="C1071" t="s">
        <v>1253</v>
      </c>
      <c r="D1071" s="3">
        <v>0</v>
      </c>
      <c r="E1071" t="s">
        <v>1257</v>
      </c>
      <c r="F1071" s="3">
        <v>205240000319</v>
      </c>
      <c r="G1071">
        <v>18</v>
      </c>
      <c r="H1071">
        <v>0</v>
      </c>
      <c r="I1071">
        <v>18</v>
      </c>
      <c r="J1071">
        <v>23</v>
      </c>
      <c r="K1071">
        <v>0</v>
      </c>
      <c r="L1071">
        <v>0</v>
      </c>
      <c r="M1071">
        <v>5</v>
      </c>
      <c r="N1071">
        <v>5</v>
      </c>
      <c r="O1071">
        <v>225000</v>
      </c>
      <c r="P1071">
        <v>18</v>
      </c>
      <c r="Q1071">
        <v>216000</v>
      </c>
      <c r="R1071">
        <v>0</v>
      </c>
      <c r="S1071">
        <v>0</v>
      </c>
      <c r="T1071">
        <v>0</v>
      </c>
      <c r="U1071">
        <v>0</v>
      </c>
      <c r="V1071" s="28">
        <v>441000</v>
      </c>
    </row>
    <row r="1072" spans="1:22" ht="15" customHeight="1">
      <c r="A1072">
        <v>0</v>
      </c>
      <c r="B1072" t="s">
        <v>119</v>
      </c>
      <c r="C1072" t="s">
        <v>1253</v>
      </c>
      <c r="D1072" s="3">
        <v>0</v>
      </c>
      <c r="E1072" t="s">
        <v>1258</v>
      </c>
      <c r="F1072" s="3">
        <v>205240000823</v>
      </c>
      <c r="G1072">
        <v>16</v>
      </c>
      <c r="H1072">
        <v>0</v>
      </c>
      <c r="I1072">
        <v>16</v>
      </c>
      <c r="J1072">
        <v>11</v>
      </c>
      <c r="K1072">
        <v>0</v>
      </c>
      <c r="L1072">
        <v>0</v>
      </c>
      <c r="M1072">
        <v>-5</v>
      </c>
      <c r="N1072">
        <v>0</v>
      </c>
      <c r="O1072">
        <v>0</v>
      </c>
      <c r="P1072">
        <v>11</v>
      </c>
      <c r="Q1072">
        <v>132000</v>
      </c>
      <c r="R1072">
        <v>0</v>
      </c>
      <c r="S1072">
        <v>0</v>
      </c>
      <c r="T1072">
        <v>0</v>
      </c>
      <c r="U1072">
        <v>0</v>
      </c>
      <c r="V1072" s="28">
        <v>132000</v>
      </c>
    </row>
    <row r="1073" spans="1:22" ht="15" customHeight="1">
      <c r="A1073">
        <v>0</v>
      </c>
      <c r="B1073" t="s">
        <v>119</v>
      </c>
      <c r="C1073" t="s">
        <v>1253</v>
      </c>
      <c r="D1073" s="3">
        <v>0</v>
      </c>
      <c r="E1073" t="s">
        <v>1259</v>
      </c>
      <c r="F1073" s="3">
        <v>205240000874</v>
      </c>
      <c r="G1073">
        <v>16</v>
      </c>
      <c r="H1073">
        <v>0</v>
      </c>
      <c r="I1073">
        <v>16</v>
      </c>
      <c r="J1073">
        <v>20</v>
      </c>
      <c r="K1073">
        <v>0</v>
      </c>
      <c r="L1073">
        <v>0</v>
      </c>
      <c r="M1073">
        <v>4</v>
      </c>
      <c r="N1073">
        <v>4</v>
      </c>
      <c r="O1073">
        <v>180000</v>
      </c>
      <c r="P1073">
        <v>16</v>
      </c>
      <c r="Q1073">
        <v>192000</v>
      </c>
      <c r="R1073">
        <v>0</v>
      </c>
      <c r="S1073">
        <v>0</v>
      </c>
      <c r="T1073">
        <v>0</v>
      </c>
      <c r="U1073">
        <v>0</v>
      </c>
      <c r="V1073" s="28">
        <v>372000</v>
      </c>
    </row>
    <row r="1074" spans="1:22" ht="15" customHeight="1">
      <c r="A1074">
        <v>0</v>
      </c>
      <c r="B1074" t="s">
        <v>119</v>
      </c>
      <c r="C1074" t="s">
        <v>1260</v>
      </c>
      <c r="D1074" s="3">
        <v>205240000327</v>
      </c>
      <c r="E1074" t="s">
        <v>1260</v>
      </c>
      <c r="F1074" s="3">
        <v>205240000327</v>
      </c>
      <c r="G1074">
        <v>12</v>
      </c>
      <c r="H1074">
        <v>0</v>
      </c>
      <c r="I1074">
        <v>12</v>
      </c>
      <c r="J1074">
        <v>8</v>
      </c>
      <c r="K1074">
        <v>0</v>
      </c>
      <c r="L1074">
        <v>0</v>
      </c>
      <c r="M1074">
        <v>-4</v>
      </c>
      <c r="N1074">
        <v>0</v>
      </c>
      <c r="O1074">
        <v>0</v>
      </c>
      <c r="P1074">
        <v>8</v>
      </c>
      <c r="Q1074">
        <v>96000</v>
      </c>
      <c r="R1074">
        <v>0</v>
      </c>
      <c r="S1074">
        <v>0</v>
      </c>
      <c r="T1074">
        <v>0</v>
      </c>
      <c r="U1074">
        <v>0</v>
      </c>
      <c r="V1074" s="28">
        <v>96000</v>
      </c>
    </row>
    <row r="1075" spans="1:22" ht="15" customHeight="1">
      <c r="A1075">
        <v>0</v>
      </c>
      <c r="B1075" t="s">
        <v>119</v>
      </c>
      <c r="C1075" t="s">
        <v>1261</v>
      </c>
      <c r="D1075" s="3">
        <v>205240000351</v>
      </c>
      <c r="E1075" t="s">
        <v>1261</v>
      </c>
      <c r="F1075" s="3">
        <v>205240000351</v>
      </c>
      <c r="G1075">
        <v>379</v>
      </c>
      <c r="H1075">
        <v>42</v>
      </c>
      <c r="I1075">
        <v>421</v>
      </c>
      <c r="J1075">
        <v>428</v>
      </c>
      <c r="K1075">
        <v>47</v>
      </c>
      <c r="L1075">
        <v>0</v>
      </c>
      <c r="M1075">
        <v>49</v>
      </c>
      <c r="N1075">
        <v>49</v>
      </c>
      <c r="O1075">
        <v>2205000</v>
      </c>
      <c r="P1075">
        <v>379</v>
      </c>
      <c r="Q1075">
        <v>4548000</v>
      </c>
      <c r="R1075">
        <v>5</v>
      </c>
      <c r="S1075">
        <v>5</v>
      </c>
      <c r="T1075">
        <v>305000</v>
      </c>
      <c r="U1075">
        <v>0</v>
      </c>
      <c r="V1075" s="28">
        <v>7058000</v>
      </c>
    </row>
    <row r="1076" spans="1:22" ht="15" customHeight="1">
      <c r="A1076">
        <v>0</v>
      </c>
      <c r="B1076" t="s">
        <v>119</v>
      </c>
      <c r="C1076" t="s">
        <v>1262</v>
      </c>
      <c r="D1076" s="3">
        <v>205240000688</v>
      </c>
      <c r="E1076" t="s">
        <v>1262</v>
      </c>
      <c r="F1076" s="3">
        <v>205240000688</v>
      </c>
      <c r="G1076">
        <v>67</v>
      </c>
      <c r="H1076">
        <v>0</v>
      </c>
      <c r="I1076">
        <v>67</v>
      </c>
      <c r="J1076">
        <v>70</v>
      </c>
      <c r="K1076">
        <v>0</v>
      </c>
      <c r="L1076">
        <v>0</v>
      </c>
      <c r="M1076">
        <v>3</v>
      </c>
      <c r="N1076">
        <v>3</v>
      </c>
      <c r="O1076">
        <v>135000</v>
      </c>
      <c r="P1076">
        <v>67</v>
      </c>
      <c r="Q1076">
        <v>804000</v>
      </c>
      <c r="R1076">
        <v>0</v>
      </c>
      <c r="S1076">
        <v>0</v>
      </c>
      <c r="T1076">
        <v>0</v>
      </c>
      <c r="U1076">
        <v>0</v>
      </c>
      <c r="V1076" s="28">
        <v>939000</v>
      </c>
    </row>
    <row r="1077" spans="1:22" ht="15" customHeight="1">
      <c r="A1077">
        <v>0</v>
      </c>
      <c r="B1077" t="s">
        <v>119</v>
      </c>
      <c r="C1077" t="s">
        <v>1263</v>
      </c>
      <c r="D1077" s="3">
        <v>205240000734</v>
      </c>
      <c r="E1077" t="s">
        <v>1263</v>
      </c>
      <c r="F1077" s="3">
        <v>205240000734</v>
      </c>
      <c r="G1077">
        <v>64</v>
      </c>
      <c r="H1077">
        <v>0</v>
      </c>
      <c r="I1077">
        <v>64</v>
      </c>
      <c r="J1077">
        <v>86</v>
      </c>
      <c r="K1077">
        <v>0</v>
      </c>
      <c r="L1077">
        <v>0</v>
      </c>
      <c r="M1077">
        <v>22</v>
      </c>
      <c r="N1077">
        <v>22</v>
      </c>
      <c r="O1077">
        <v>990000</v>
      </c>
      <c r="P1077">
        <v>64</v>
      </c>
      <c r="Q1077">
        <v>768000</v>
      </c>
      <c r="R1077">
        <v>0</v>
      </c>
      <c r="S1077">
        <v>0</v>
      </c>
      <c r="T1077">
        <v>0</v>
      </c>
      <c r="U1077">
        <v>0</v>
      </c>
      <c r="V1077" s="28">
        <v>1758000</v>
      </c>
    </row>
    <row r="1078" spans="1:22" ht="15" customHeight="1">
      <c r="A1078">
        <v>0</v>
      </c>
      <c r="B1078" t="s">
        <v>119</v>
      </c>
      <c r="C1078" t="s">
        <v>1264</v>
      </c>
      <c r="D1078" s="3">
        <v>205240000742</v>
      </c>
      <c r="E1078" t="s">
        <v>1265</v>
      </c>
      <c r="F1078" s="3">
        <v>205240000025</v>
      </c>
      <c r="G1078">
        <v>38</v>
      </c>
      <c r="H1078">
        <v>0</v>
      </c>
      <c r="I1078">
        <v>38</v>
      </c>
      <c r="J1078">
        <v>32</v>
      </c>
      <c r="K1078">
        <v>0</v>
      </c>
      <c r="L1078">
        <v>0</v>
      </c>
      <c r="M1078">
        <v>-6</v>
      </c>
      <c r="N1078">
        <v>0</v>
      </c>
      <c r="O1078">
        <v>0</v>
      </c>
      <c r="P1078">
        <v>32</v>
      </c>
      <c r="Q1078">
        <v>384000</v>
      </c>
      <c r="R1078">
        <v>0</v>
      </c>
      <c r="S1078">
        <v>0</v>
      </c>
      <c r="T1078">
        <v>0</v>
      </c>
      <c r="U1078">
        <v>0</v>
      </c>
      <c r="V1078" s="28">
        <v>384000</v>
      </c>
    </row>
    <row r="1079" spans="1:22" ht="15" customHeight="1">
      <c r="A1079">
        <v>0</v>
      </c>
      <c r="B1079" t="s">
        <v>119</v>
      </c>
      <c r="C1079" t="s">
        <v>1264</v>
      </c>
      <c r="D1079" s="3">
        <v>0</v>
      </c>
      <c r="E1079" t="s">
        <v>1266</v>
      </c>
      <c r="F1079" s="3">
        <v>205240000696</v>
      </c>
      <c r="G1079">
        <v>22</v>
      </c>
      <c r="H1079">
        <v>0</v>
      </c>
      <c r="I1079">
        <v>22</v>
      </c>
      <c r="J1079">
        <v>29</v>
      </c>
      <c r="K1079">
        <v>0</v>
      </c>
      <c r="L1079">
        <v>0</v>
      </c>
      <c r="M1079">
        <v>7</v>
      </c>
      <c r="N1079">
        <v>7</v>
      </c>
      <c r="O1079">
        <v>315000</v>
      </c>
      <c r="P1079">
        <v>22</v>
      </c>
      <c r="Q1079">
        <v>264000</v>
      </c>
      <c r="R1079">
        <v>0</v>
      </c>
      <c r="S1079">
        <v>0</v>
      </c>
      <c r="T1079">
        <v>0</v>
      </c>
      <c r="U1079">
        <v>0</v>
      </c>
      <c r="V1079" s="28">
        <v>579000</v>
      </c>
    </row>
    <row r="1080" spans="1:22" ht="15" customHeight="1">
      <c r="A1080">
        <v>0</v>
      </c>
      <c r="B1080" t="s">
        <v>119</v>
      </c>
      <c r="C1080" t="s">
        <v>1264</v>
      </c>
      <c r="D1080" s="3">
        <v>0</v>
      </c>
      <c r="E1080" t="s">
        <v>1267</v>
      </c>
      <c r="F1080" s="3">
        <v>205240000742</v>
      </c>
      <c r="G1080">
        <v>105</v>
      </c>
      <c r="H1080">
        <v>0</v>
      </c>
      <c r="I1080">
        <v>105</v>
      </c>
      <c r="J1080">
        <v>137</v>
      </c>
      <c r="K1080">
        <v>0</v>
      </c>
      <c r="L1080">
        <v>0</v>
      </c>
      <c r="M1080">
        <v>32</v>
      </c>
      <c r="N1080">
        <v>32</v>
      </c>
      <c r="O1080">
        <v>1440000</v>
      </c>
      <c r="P1080">
        <v>105</v>
      </c>
      <c r="Q1080">
        <v>1260000</v>
      </c>
      <c r="R1080">
        <v>0</v>
      </c>
      <c r="S1080">
        <v>0</v>
      </c>
      <c r="T1080">
        <v>0</v>
      </c>
      <c r="U1080">
        <v>0</v>
      </c>
      <c r="V1080" s="28">
        <v>2700000</v>
      </c>
    </row>
    <row r="1081" spans="1:22" ht="15" customHeight="1">
      <c r="A1081">
        <v>0</v>
      </c>
      <c r="B1081" t="s">
        <v>119</v>
      </c>
      <c r="C1081" t="s">
        <v>1264</v>
      </c>
      <c r="D1081" s="3">
        <v>0</v>
      </c>
      <c r="E1081" t="s">
        <v>1268</v>
      </c>
      <c r="F1081" s="3">
        <v>205240000807</v>
      </c>
      <c r="G1081">
        <v>23</v>
      </c>
      <c r="H1081">
        <v>0</v>
      </c>
      <c r="I1081">
        <v>23</v>
      </c>
      <c r="J1081">
        <v>18</v>
      </c>
      <c r="K1081">
        <v>0</v>
      </c>
      <c r="L1081">
        <v>0</v>
      </c>
      <c r="M1081">
        <v>-5</v>
      </c>
      <c r="N1081">
        <v>0</v>
      </c>
      <c r="O1081">
        <v>0</v>
      </c>
      <c r="P1081">
        <v>18</v>
      </c>
      <c r="Q1081">
        <v>216000</v>
      </c>
      <c r="R1081">
        <v>0</v>
      </c>
      <c r="S1081">
        <v>0</v>
      </c>
      <c r="T1081">
        <v>0</v>
      </c>
      <c r="U1081">
        <v>0</v>
      </c>
      <c r="V1081" s="28">
        <v>216000</v>
      </c>
    </row>
    <row r="1082" spans="1:22" ht="15" customHeight="1">
      <c r="A1082">
        <v>0</v>
      </c>
      <c r="B1082" t="s">
        <v>119</v>
      </c>
      <c r="C1082" t="s">
        <v>1269</v>
      </c>
      <c r="D1082" s="3">
        <v>205240000785</v>
      </c>
      <c r="E1082" t="s">
        <v>1269</v>
      </c>
      <c r="F1082" s="3">
        <v>205240000785</v>
      </c>
      <c r="G1082">
        <v>10</v>
      </c>
      <c r="H1082">
        <v>0</v>
      </c>
      <c r="I1082">
        <v>10</v>
      </c>
      <c r="J1082">
        <v>9</v>
      </c>
      <c r="K1082">
        <v>0</v>
      </c>
      <c r="L1082">
        <v>0</v>
      </c>
      <c r="M1082">
        <v>-1</v>
      </c>
      <c r="N1082">
        <v>0</v>
      </c>
      <c r="O1082">
        <v>0</v>
      </c>
      <c r="P1082">
        <v>9</v>
      </c>
      <c r="Q1082">
        <v>108000</v>
      </c>
      <c r="R1082">
        <v>0</v>
      </c>
      <c r="S1082">
        <v>0</v>
      </c>
      <c r="T1082">
        <v>0</v>
      </c>
      <c r="U1082">
        <v>0</v>
      </c>
      <c r="V1082" s="28">
        <v>108000</v>
      </c>
    </row>
    <row r="1083" spans="1:22" ht="15" customHeight="1">
      <c r="A1083">
        <v>0</v>
      </c>
      <c r="B1083" t="s">
        <v>119</v>
      </c>
      <c r="C1083" t="s">
        <v>1270</v>
      </c>
      <c r="D1083" s="3">
        <v>205240000793</v>
      </c>
      <c r="E1083" t="s">
        <v>1270</v>
      </c>
      <c r="F1083" s="3">
        <v>205240000793</v>
      </c>
      <c r="G1083">
        <v>37</v>
      </c>
      <c r="H1083">
        <v>0</v>
      </c>
      <c r="I1083">
        <v>37</v>
      </c>
      <c r="J1083">
        <v>36</v>
      </c>
      <c r="K1083">
        <v>0</v>
      </c>
      <c r="L1083">
        <v>0</v>
      </c>
      <c r="M1083">
        <v>-1</v>
      </c>
      <c r="N1083">
        <v>0</v>
      </c>
      <c r="O1083">
        <v>0</v>
      </c>
      <c r="P1083">
        <v>36</v>
      </c>
      <c r="Q1083">
        <v>432000</v>
      </c>
      <c r="R1083">
        <v>0</v>
      </c>
      <c r="S1083">
        <v>0</v>
      </c>
      <c r="T1083">
        <v>0</v>
      </c>
      <c r="U1083">
        <v>0</v>
      </c>
      <c r="V1083" s="28">
        <v>432000</v>
      </c>
    </row>
    <row r="1084" spans="1:22" ht="15" customHeight="1">
      <c r="A1084">
        <v>0</v>
      </c>
      <c r="B1084" t="s">
        <v>119</v>
      </c>
      <c r="C1084" t="s">
        <v>1271</v>
      </c>
      <c r="D1084" s="3">
        <v>205240000831</v>
      </c>
      <c r="E1084" t="s">
        <v>1272</v>
      </c>
      <c r="F1084" s="3">
        <v>205240000033</v>
      </c>
      <c r="G1084">
        <v>35</v>
      </c>
      <c r="H1084">
        <v>0</v>
      </c>
      <c r="I1084">
        <v>35</v>
      </c>
      <c r="J1084">
        <v>43</v>
      </c>
      <c r="K1084">
        <v>0</v>
      </c>
      <c r="L1084">
        <v>0</v>
      </c>
      <c r="M1084">
        <v>8</v>
      </c>
      <c r="N1084">
        <v>8</v>
      </c>
      <c r="O1084">
        <v>360000</v>
      </c>
      <c r="P1084">
        <v>35</v>
      </c>
      <c r="Q1084">
        <v>420000</v>
      </c>
      <c r="R1084">
        <v>0</v>
      </c>
      <c r="S1084">
        <v>0</v>
      </c>
      <c r="T1084">
        <v>0</v>
      </c>
      <c r="U1084">
        <v>0</v>
      </c>
      <c r="V1084" s="28">
        <v>780000</v>
      </c>
    </row>
    <row r="1085" spans="1:22" ht="15" customHeight="1">
      <c r="A1085">
        <v>0</v>
      </c>
      <c r="B1085" t="s">
        <v>119</v>
      </c>
      <c r="C1085" t="s">
        <v>1271</v>
      </c>
      <c r="D1085" s="3">
        <v>0</v>
      </c>
      <c r="E1085" t="s">
        <v>899</v>
      </c>
      <c r="F1085" s="3">
        <v>205240000050</v>
      </c>
      <c r="G1085">
        <v>21</v>
      </c>
      <c r="H1085">
        <v>0</v>
      </c>
      <c r="I1085">
        <v>21</v>
      </c>
      <c r="J1085">
        <v>21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21</v>
      </c>
      <c r="Q1085">
        <v>252000</v>
      </c>
      <c r="R1085">
        <v>0</v>
      </c>
      <c r="S1085">
        <v>0</v>
      </c>
      <c r="T1085">
        <v>0</v>
      </c>
      <c r="U1085">
        <v>0</v>
      </c>
      <c r="V1085" s="28">
        <v>252000</v>
      </c>
    </row>
    <row r="1086" spans="1:22" ht="15" customHeight="1">
      <c r="A1086">
        <v>0</v>
      </c>
      <c r="B1086" t="s">
        <v>119</v>
      </c>
      <c r="C1086" t="s">
        <v>1271</v>
      </c>
      <c r="D1086" s="3">
        <v>0</v>
      </c>
      <c r="E1086" t="s">
        <v>1273</v>
      </c>
      <c r="F1086" s="3">
        <v>205240000084</v>
      </c>
      <c r="G1086">
        <v>14</v>
      </c>
      <c r="H1086">
        <v>0</v>
      </c>
      <c r="I1086">
        <v>14</v>
      </c>
      <c r="J1086">
        <v>13</v>
      </c>
      <c r="K1086">
        <v>0</v>
      </c>
      <c r="L1086">
        <v>0</v>
      </c>
      <c r="M1086">
        <v>-1</v>
      </c>
      <c r="N1086">
        <v>0</v>
      </c>
      <c r="O1086">
        <v>0</v>
      </c>
      <c r="P1086">
        <v>13</v>
      </c>
      <c r="Q1086">
        <v>156000</v>
      </c>
      <c r="R1086">
        <v>0</v>
      </c>
      <c r="S1086">
        <v>0</v>
      </c>
      <c r="T1086">
        <v>0</v>
      </c>
      <c r="U1086">
        <v>0</v>
      </c>
      <c r="V1086" s="28">
        <v>156000</v>
      </c>
    </row>
    <row r="1087" spans="1:22" ht="15" customHeight="1">
      <c r="A1087">
        <v>0</v>
      </c>
      <c r="B1087" t="s">
        <v>119</v>
      </c>
      <c r="C1087" t="s">
        <v>1271</v>
      </c>
      <c r="D1087" s="3">
        <v>0</v>
      </c>
      <c r="E1087" t="s">
        <v>1274</v>
      </c>
      <c r="F1087" s="3">
        <v>205240000360</v>
      </c>
      <c r="G1087">
        <v>28</v>
      </c>
      <c r="H1087">
        <v>0</v>
      </c>
      <c r="I1087">
        <v>28</v>
      </c>
      <c r="J1087">
        <v>24</v>
      </c>
      <c r="K1087">
        <v>0</v>
      </c>
      <c r="L1087">
        <v>0</v>
      </c>
      <c r="M1087">
        <v>-4</v>
      </c>
      <c r="N1087">
        <v>0</v>
      </c>
      <c r="O1087">
        <v>0</v>
      </c>
      <c r="P1087">
        <v>24</v>
      </c>
      <c r="Q1087">
        <v>288000</v>
      </c>
      <c r="R1087">
        <v>0</v>
      </c>
      <c r="S1087">
        <v>0</v>
      </c>
      <c r="T1087">
        <v>0</v>
      </c>
      <c r="U1087">
        <v>0</v>
      </c>
      <c r="V1087" s="28">
        <v>288000</v>
      </c>
    </row>
    <row r="1088" spans="1:22" ht="15" customHeight="1">
      <c r="A1088">
        <v>0</v>
      </c>
      <c r="B1088" t="s">
        <v>119</v>
      </c>
      <c r="C1088" t="s">
        <v>1271</v>
      </c>
      <c r="D1088" s="3">
        <v>0</v>
      </c>
      <c r="E1088" t="s">
        <v>1275</v>
      </c>
      <c r="F1088" s="3">
        <v>205240000769</v>
      </c>
      <c r="G1088">
        <v>17</v>
      </c>
      <c r="H1088">
        <v>0</v>
      </c>
      <c r="I1088">
        <v>17</v>
      </c>
      <c r="J1088">
        <v>19</v>
      </c>
      <c r="K1088">
        <v>0</v>
      </c>
      <c r="L1088">
        <v>0</v>
      </c>
      <c r="M1088">
        <v>2</v>
      </c>
      <c r="N1088">
        <v>2</v>
      </c>
      <c r="O1088">
        <v>90000</v>
      </c>
      <c r="P1088">
        <v>17</v>
      </c>
      <c r="Q1088">
        <v>204000</v>
      </c>
      <c r="R1088">
        <v>0</v>
      </c>
      <c r="S1088">
        <v>0</v>
      </c>
      <c r="T1088">
        <v>0</v>
      </c>
      <c r="U1088">
        <v>0</v>
      </c>
      <c r="V1088" s="28">
        <v>294000</v>
      </c>
    </row>
    <row r="1089" spans="1:22" ht="15" customHeight="1">
      <c r="A1089">
        <v>0</v>
      </c>
      <c r="B1089" t="s">
        <v>119</v>
      </c>
      <c r="C1089" t="s">
        <v>1271</v>
      </c>
      <c r="D1089" s="3">
        <v>0</v>
      </c>
      <c r="E1089" t="s">
        <v>1276</v>
      </c>
      <c r="F1089" s="3">
        <v>205240000831</v>
      </c>
      <c r="G1089">
        <v>113</v>
      </c>
      <c r="H1089">
        <v>0</v>
      </c>
      <c r="I1089">
        <v>113</v>
      </c>
      <c r="J1089">
        <v>146</v>
      </c>
      <c r="K1089">
        <v>0</v>
      </c>
      <c r="L1089">
        <v>0</v>
      </c>
      <c r="M1089">
        <v>33</v>
      </c>
      <c r="N1089">
        <v>33</v>
      </c>
      <c r="O1089">
        <v>1485000</v>
      </c>
      <c r="P1089">
        <v>113</v>
      </c>
      <c r="Q1089">
        <v>1356000</v>
      </c>
      <c r="R1089">
        <v>0</v>
      </c>
      <c r="S1089">
        <v>0</v>
      </c>
      <c r="T1089">
        <v>0</v>
      </c>
      <c r="U1089">
        <v>0</v>
      </c>
      <c r="V1089" s="28">
        <v>2841000</v>
      </c>
    </row>
    <row r="1090" spans="1:22" ht="15" customHeight="1">
      <c r="A1090">
        <v>0</v>
      </c>
      <c r="B1090" t="s">
        <v>119</v>
      </c>
      <c r="C1090" t="s">
        <v>1277</v>
      </c>
      <c r="D1090" s="3">
        <v>205240000866</v>
      </c>
      <c r="E1090" t="s">
        <v>1278</v>
      </c>
      <c r="F1090" s="3">
        <v>205240000700</v>
      </c>
      <c r="G1090">
        <v>22</v>
      </c>
      <c r="H1090">
        <v>0</v>
      </c>
      <c r="I1090">
        <v>22</v>
      </c>
      <c r="J1090">
        <v>22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22</v>
      </c>
      <c r="Q1090">
        <v>264000</v>
      </c>
      <c r="R1090">
        <v>0</v>
      </c>
      <c r="S1090">
        <v>0</v>
      </c>
      <c r="T1090">
        <v>0</v>
      </c>
      <c r="U1090">
        <v>0</v>
      </c>
      <c r="V1090" s="28">
        <v>264000</v>
      </c>
    </row>
    <row r="1091" spans="1:22" ht="15" customHeight="1">
      <c r="A1091">
        <v>0</v>
      </c>
      <c r="B1091" t="s">
        <v>119</v>
      </c>
      <c r="C1091" t="s">
        <v>1277</v>
      </c>
      <c r="D1091" s="3">
        <v>0</v>
      </c>
      <c r="E1091" t="s">
        <v>1279</v>
      </c>
      <c r="F1091" s="3">
        <v>205240000718</v>
      </c>
      <c r="G1091">
        <v>29</v>
      </c>
      <c r="H1091">
        <v>0</v>
      </c>
      <c r="I1091">
        <v>29</v>
      </c>
      <c r="J1091">
        <v>26</v>
      </c>
      <c r="K1091">
        <v>0</v>
      </c>
      <c r="L1091">
        <v>0</v>
      </c>
      <c r="M1091">
        <v>-3</v>
      </c>
      <c r="N1091">
        <v>0</v>
      </c>
      <c r="O1091">
        <v>0</v>
      </c>
      <c r="P1091">
        <v>26</v>
      </c>
      <c r="Q1091">
        <v>312000</v>
      </c>
      <c r="R1091">
        <v>0</v>
      </c>
      <c r="S1091">
        <v>0</v>
      </c>
      <c r="T1091">
        <v>0</v>
      </c>
      <c r="U1091">
        <v>0</v>
      </c>
      <c r="V1091" s="28">
        <v>312000</v>
      </c>
    </row>
    <row r="1092" spans="1:22" ht="15" customHeight="1">
      <c r="A1092">
        <v>0</v>
      </c>
      <c r="B1092" t="s">
        <v>119</v>
      </c>
      <c r="C1092" t="s">
        <v>1277</v>
      </c>
      <c r="D1092" s="3">
        <v>0</v>
      </c>
      <c r="E1092" t="s">
        <v>1280</v>
      </c>
      <c r="F1092" s="3">
        <v>205240000726</v>
      </c>
      <c r="G1092">
        <v>15</v>
      </c>
      <c r="H1092">
        <v>0</v>
      </c>
      <c r="I1092">
        <v>15</v>
      </c>
      <c r="J1092">
        <v>21</v>
      </c>
      <c r="K1092">
        <v>0</v>
      </c>
      <c r="L1092">
        <v>0</v>
      </c>
      <c r="M1092">
        <v>6</v>
      </c>
      <c r="N1092">
        <v>6</v>
      </c>
      <c r="O1092">
        <v>270000</v>
      </c>
      <c r="P1092">
        <v>15</v>
      </c>
      <c r="Q1092">
        <v>180000</v>
      </c>
      <c r="R1092">
        <v>0</v>
      </c>
      <c r="S1092">
        <v>0</v>
      </c>
      <c r="T1092">
        <v>0</v>
      </c>
      <c r="U1092">
        <v>0</v>
      </c>
      <c r="V1092" s="28">
        <v>450000</v>
      </c>
    </row>
    <row r="1093" spans="1:22" ht="15" customHeight="1">
      <c r="A1093">
        <v>0</v>
      </c>
      <c r="B1093" t="s">
        <v>119</v>
      </c>
      <c r="C1093" t="s">
        <v>1277</v>
      </c>
      <c r="D1093" s="3">
        <v>0</v>
      </c>
      <c r="E1093" t="s">
        <v>1281</v>
      </c>
      <c r="F1093" s="3">
        <v>205240000866</v>
      </c>
      <c r="G1093">
        <v>150</v>
      </c>
      <c r="H1093">
        <v>36</v>
      </c>
      <c r="I1093">
        <v>186</v>
      </c>
      <c r="J1093">
        <v>135</v>
      </c>
      <c r="K1093">
        <v>39</v>
      </c>
      <c r="L1093">
        <v>0</v>
      </c>
      <c r="M1093">
        <v>-15</v>
      </c>
      <c r="N1093">
        <v>0</v>
      </c>
      <c r="O1093">
        <v>0</v>
      </c>
      <c r="P1093">
        <v>135</v>
      </c>
      <c r="Q1093">
        <v>1620000</v>
      </c>
      <c r="R1093">
        <v>3</v>
      </c>
      <c r="S1093">
        <v>3</v>
      </c>
      <c r="T1093">
        <v>183000</v>
      </c>
      <c r="U1093">
        <v>0</v>
      </c>
      <c r="V1093" s="28">
        <v>1803000</v>
      </c>
    </row>
    <row r="1094" spans="1:22" ht="15" customHeight="1">
      <c r="A1094">
        <v>0</v>
      </c>
      <c r="B1094" t="s">
        <v>119</v>
      </c>
      <c r="C1094" t="s">
        <v>1282</v>
      </c>
      <c r="D1094" s="3">
        <v>205240000891</v>
      </c>
      <c r="E1094" t="s">
        <v>1282</v>
      </c>
      <c r="F1094" s="3">
        <v>205240000891</v>
      </c>
      <c r="G1094">
        <v>13</v>
      </c>
      <c r="H1094">
        <v>0</v>
      </c>
      <c r="I1094">
        <v>13</v>
      </c>
      <c r="J1094">
        <v>13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13</v>
      </c>
      <c r="Q1094">
        <v>156000</v>
      </c>
      <c r="R1094">
        <v>0</v>
      </c>
      <c r="S1094">
        <v>0</v>
      </c>
      <c r="T1094">
        <v>0</v>
      </c>
      <c r="U1094">
        <v>0</v>
      </c>
      <c r="V1094" s="28">
        <v>156000</v>
      </c>
    </row>
    <row r="1095" spans="1:22" ht="15" customHeight="1">
      <c r="A1095">
        <v>0</v>
      </c>
      <c r="B1095" t="s">
        <v>119</v>
      </c>
      <c r="C1095" t="s">
        <v>1283</v>
      </c>
      <c r="D1095" s="3">
        <v>205240001013</v>
      </c>
      <c r="E1095" t="s">
        <v>1283</v>
      </c>
      <c r="F1095" s="3">
        <v>205240001013</v>
      </c>
      <c r="G1095">
        <v>28</v>
      </c>
      <c r="H1095">
        <v>0</v>
      </c>
      <c r="I1095">
        <v>28</v>
      </c>
      <c r="J1095">
        <v>30</v>
      </c>
      <c r="K1095">
        <v>0</v>
      </c>
      <c r="L1095">
        <v>0</v>
      </c>
      <c r="M1095">
        <v>2</v>
      </c>
      <c r="N1095">
        <v>2</v>
      </c>
      <c r="O1095">
        <v>90000</v>
      </c>
      <c r="P1095">
        <v>28</v>
      </c>
      <c r="Q1095">
        <v>336000</v>
      </c>
      <c r="R1095">
        <v>0</v>
      </c>
      <c r="S1095">
        <v>0</v>
      </c>
      <c r="T1095">
        <v>0</v>
      </c>
      <c r="U1095">
        <v>0</v>
      </c>
      <c r="V1095" s="28">
        <v>426000</v>
      </c>
    </row>
    <row r="1096" spans="1:22" s="19" customFormat="1" ht="15">
      <c r="A1096" s="42" t="s">
        <v>1284</v>
      </c>
      <c r="B1096" s="42"/>
      <c r="C1096" s="42"/>
      <c r="D1096" s="42"/>
      <c r="E1096" s="42"/>
      <c r="F1096" s="18"/>
      <c r="G1096" s="19">
        <v>2052</v>
      </c>
      <c r="H1096" s="19">
        <v>204</v>
      </c>
      <c r="I1096" s="19">
        <v>2256</v>
      </c>
      <c r="J1096" s="19">
        <v>2337</v>
      </c>
      <c r="K1096" s="19">
        <v>257</v>
      </c>
      <c r="L1096" s="19">
        <v>158</v>
      </c>
      <c r="M1096" s="19">
        <v>285</v>
      </c>
      <c r="N1096" s="19">
        <v>333</v>
      </c>
      <c r="O1096" s="19">
        <v>14985000</v>
      </c>
      <c r="P1096" s="19">
        <v>2004</v>
      </c>
      <c r="Q1096" s="19">
        <v>24048000</v>
      </c>
      <c r="R1096" s="19">
        <v>53</v>
      </c>
      <c r="S1096" s="19">
        <v>53</v>
      </c>
      <c r="T1096" s="19">
        <v>3233000</v>
      </c>
      <c r="U1096" s="19">
        <v>4740000</v>
      </c>
      <c r="V1096" s="28">
        <v>47006000</v>
      </c>
    </row>
    <row r="1097" spans="1:22" ht="15" customHeight="1">
      <c r="A1097">
        <v>282</v>
      </c>
      <c r="B1097" t="s">
        <v>87</v>
      </c>
      <c r="C1097" t="s">
        <v>1285</v>
      </c>
      <c r="D1097" s="3">
        <v>105282000390</v>
      </c>
      <c r="E1097" t="s">
        <v>1022</v>
      </c>
      <c r="F1097" s="3">
        <v>105282000233</v>
      </c>
      <c r="G1097">
        <v>243</v>
      </c>
      <c r="H1097">
        <v>0</v>
      </c>
      <c r="I1097">
        <v>243</v>
      </c>
      <c r="J1097">
        <v>477</v>
      </c>
      <c r="K1097">
        <v>0</v>
      </c>
      <c r="L1097">
        <v>0</v>
      </c>
      <c r="M1097">
        <v>234</v>
      </c>
      <c r="N1097">
        <v>234</v>
      </c>
      <c r="O1097">
        <v>10530000</v>
      </c>
      <c r="P1097">
        <v>243</v>
      </c>
      <c r="Q1097">
        <v>2916000</v>
      </c>
      <c r="R1097">
        <v>0</v>
      </c>
      <c r="S1097">
        <v>0</v>
      </c>
      <c r="T1097">
        <v>0</v>
      </c>
      <c r="U1097">
        <v>0</v>
      </c>
      <c r="V1097" s="28">
        <v>13446000</v>
      </c>
    </row>
    <row r="1098" spans="1:22" ht="15" customHeight="1">
      <c r="A1098">
        <v>0</v>
      </c>
      <c r="B1098" t="s">
        <v>87</v>
      </c>
      <c r="C1098" t="s">
        <v>1285</v>
      </c>
      <c r="D1098" s="3">
        <v>0</v>
      </c>
      <c r="E1098" t="s">
        <v>1286</v>
      </c>
      <c r="F1098" s="3">
        <v>105282000276</v>
      </c>
      <c r="G1098">
        <v>97</v>
      </c>
      <c r="H1098">
        <v>0</v>
      </c>
      <c r="I1098">
        <v>97</v>
      </c>
      <c r="J1098">
        <v>120</v>
      </c>
      <c r="K1098">
        <v>0</v>
      </c>
      <c r="L1098">
        <v>0</v>
      </c>
      <c r="M1098">
        <v>23</v>
      </c>
      <c r="N1098">
        <v>23</v>
      </c>
      <c r="O1098">
        <v>1035000</v>
      </c>
      <c r="P1098">
        <v>97</v>
      </c>
      <c r="Q1098">
        <v>1164000</v>
      </c>
      <c r="R1098">
        <v>0</v>
      </c>
      <c r="S1098">
        <v>0</v>
      </c>
      <c r="T1098">
        <v>0</v>
      </c>
      <c r="U1098">
        <v>0</v>
      </c>
      <c r="V1098" s="28">
        <v>2199000</v>
      </c>
    </row>
    <row r="1099" spans="1:22" ht="15" customHeight="1">
      <c r="A1099">
        <v>0</v>
      </c>
      <c r="B1099" t="s">
        <v>87</v>
      </c>
      <c r="C1099" t="s">
        <v>1285</v>
      </c>
      <c r="D1099" s="3">
        <v>0</v>
      </c>
      <c r="E1099" t="s">
        <v>1287</v>
      </c>
      <c r="F1099" s="3">
        <v>105282000390</v>
      </c>
      <c r="G1099">
        <v>196</v>
      </c>
      <c r="H1099">
        <v>82</v>
      </c>
      <c r="I1099">
        <v>278</v>
      </c>
      <c r="J1099">
        <v>370</v>
      </c>
      <c r="K1099">
        <v>194</v>
      </c>
      <c r="L1099">
        <v>40</v>
      </c>
      <c r="M1099">
        <v>174</v>
      </c>
      <c r="N1099">
        <v>174</v>
      </c>
      <c r="O1099">
        <v>7830000</v>
      </c>
      <c r="P1099">
        <v>196</v>
      </c>
      <c r="Q1099">
        <v>2352000</v>
      </c>
      <c r="R1099">
        <v>112</v>
      </c>
      <c r="S1099">
        <v>112</v>
      </c>
      <c r="T1099">
        <v>6832000</v>
      </c>
      <c r="U1099">
        <v>1200000</v>
      </c>
      <c r="V1099" s="28">
        <v>18214000</v>
      </c>
    </row>
    <row r="1100" spans="1:22" ht="15" customHeight="1">
      <c r="A1100">
        <v>0</v>
      </c>
      <c r="B1100" t="s">
        <v>87</v>
      </c>
      <c r="C1100" t="s">
        <v>936</v>
      </c>
      <c r="D1100" s="3">
        <v>205282000050</v>
      </c>
      <c r="E1100" t="s">
        <v>936</v>
      </c>
      <c r="F1100" s="3">
        <v>205282000050</v>
      </c>
      <c r="G1100">
        <v>32</v>
      </c>
      <c r="H1100">
        <v>0</v>
      </c>
      <c r="I1100">
        <v>32</v>
      </c>
      <c r="J1100">
        <v>58</v>
      </c>
      <c r="K1100">
        <v>0</v>
      </c>
      <c r="L1100">
        <v>0</v>
      </c>
      <c r="M1100">
        <v>26</v>
      </c>
      <c r="N1100">
        <v>26</v>
      </c>
      <c r="O1100">
        <v>1170000</v>
      </c>
      <c r="P1100">
        <v>32</v>
      </c>
      <c r="Q1100">
        <v>384000</v>
      </c>
      <c r="R1100">
        <v>0</v>
      </c>
      <c r="S1100">
        <v>0</v>
      </c>
      <c r="T1100">
        <v>0</v>
      </c>
      <c r="U1100">
        <v>0</v>
      </c>
      <c r="V1100" s="28">
        <v>1554000</v>
      </c>
    </row>
    <row r="1101" spans="1:22" ht="15" customHeight="1">
      <c r="A1101">
        <v>0</v>
      </c>
      <c r="B1101" t="s">
        <v>87</v>
      </c>
      <c r="C1101" t="s">
        <v>1288</v>
      </c>
      <c r="D1101" s="3">
        <v>205282000068</v>
      </c>
      <c r="E1101" t="s">
        <v>1288</v>
      </c>
      <c r="F1101" s="3">
        <v>205282000068</v>
      </c>
      <c r="G1101">
        <v>14</v>
      </c>
      <c r="H1101">
        <v>0</v>
      </c>
      <c r="I1101">
        <v>14</v>
      </c>
      <c r="J1101">
        <v>21</v>
      </c>
      <c r="K1101">
        <v>0</v>
      </c>
      <c r="L1101">
        <v>0</v>
      </c>
      <c r="M1101">
        <v>7</v>
      </c>
      <c r="N1101">
        <v>7</v>
      </c>
      <c r="O1101">
        <v>315000</v>
      </c>
      <c r="P1101">
        <v>14</v>
      </c>
      <c r="Q1101">
        <v>168000</v>
      </c>
      <c r="R1101">
        <v>0</v>
      </c>
      <c r="S1101">
        <v>0</v>
      </c>
      <c r="T1101">
        <v>0</v>
      </c>
      <c r="U1101">
        <v>0</v>
      </c>
      <c r="V1101" s="28">
        <v>483000</v>
      </c>
    </row>
    <row r="1102" spans="1:22" ht="15" customHeight="1">
      <c r="A1102">
        <v>0</v>
      </c>
      <c r="B1102" t="s">
        <v>87</v>
      </c>
      <c r="C1102" t="s">
        <v>1289</v>
      </c>
      <c r="D1102" s="3">
        <v>205282000076</v>
      </c>
      <c r="E1102" t="s">
        <v>1289</v>
      </c>
      <c r="F1102" s="3">
        <v>205282000076</v>
      </c>
      <c r="G1102">
        <v>10</v>
      </c>
      <c r="H1102">
        <v>0</v>
      </c>
      <c r="I1102">
        <v>10</v>
      </c>
      <c r="J1102">
        <v>16</v>
      </c>
      <c r="K1102">
        <v>0</v>
      </c>
      <c r="L1102">
        <v>0</v>
      </c>
      <c r="M1102">
        <v>6</v>
      </c>
      <c r="N1102">
        <v>6</v>
      </c>
      <c r="O1102">
        <v>270000</v>
      </c>
      <c r="P1102">
        <v>10</v>
      </c>
      <c r="Q1102">
        <v>120000</v>
      </c>
      <c r="R1102">
        <v>0</v>
      </c>
      <c r="S1102">
        <v>0</v>
      </c>
      <c r="T1102">
        <v>0</v>
      </c>
      <c r="U1102">
        <v>0</v>
      </c>
      <c r="V1102" s="28">
        <v>390000</v>
      </c>
    </row>
    <row r="1103" spans="1:22" ht="15" customHeight="1">
      <c r="A1103">
        <v>0</v>
      </c>
      <c r="B1103" t="s">
        <v>87</v>
      </c>
      <c r="C1103" t="s">
        <v>421</v>
      </c>
      <c r="D1103" s="3">
        <v>205282000106</v>
      </c>
      <c r="E1103" t="s">
        <v>421</v>
      </c>
      <c r="F1103" s="3">
        <v>205282000106</v>
      </c>
      <c r="G1103">
        <v>16</v>
      </c>
      <c r="H1103">
        <v>0</v>
      </c>
      <c r="I1103">
        <v>16</v>
      </c>
      <c r="J1103">
        <v>25</v>
      </c>
      <c r="K1103">
        <v>0</v>
      </c>
      <c r="L1103">
        <v>0</v>
      </c>
      <c r="M1103">
        <v>9</v>
      </c>
      <c r="N1103">
        <v>9</v>
      </c>
      <c r="O1103">
        <v>405000</v>
      </c>
      <c r="P1103">
        <v>16</v>
      </c>
      <c r="Q1103">
        <v>192000</v>
      </c>
      <c r="R1103">
        <v>0</v>
      </c>
      <c r="S1103">
        <v>0</v>
      </c>
      <c r="T1103">
        <v>0</v>
      </c>
      <c r="U1103">
        <v>0</v>
      </c>
      <c r="V1103" s="28">
        <v>597000</v>
      </c>
    </row>
    <row r="1104" spans="1:22" ht="15" customHeight="1">
      <c r="A1104">
        <v>0</v>
      </c>
      <c r="B1104" t="s">
        <v>87</v>
      </c>
      <c r="C1104" t="s">
        <v>1290</v>
      </c>
      <c r="D1104" s="3">
        <v>205282000114</v>
      </c>
      <c r="E1104" t="s">
        <v>1290</v>
      </c>
      <c r="F1104" s="3">
        <v>205282000114</v>
      </c>
      <c r="G1104">
        <v>30</v>
      </c>
      <c r="H1104">
        <v>0</v>
      </c>
      <c r="I1104">
        <v>30</v>
      </c>
      <c r="J1104">
        <v>51</v>
      </c>
      <c r="K1104">
        <v>0</v>
      </c>
      <c r="L1104">
        <v>0</v>
      </c>
      <c r="M1104">
        <v>21</v>
      </c>
      <c r="N1104">
        <v>21</v>
      </c>
      <c r="O1104">
        <v>945000</v>
      </c>
      <c r="P1104">
        <v>30</v>
      </c>
      <c r="Q1104">
        <v>360000</v>
      </c>
      <c r="R1104">
        <v>0</v>
      </c>
      <c r="S1104">
        <v>0</v>
      </c>
      <c r="T1104">
        <v>0</v>
      </c>
      <c r="U1104">
        <v>0</v>
      </c>
      <c r="V1104" s="28">
        <v>1305000</v>
      </c>
    </row>
    <row r="1105" spans="1:22" ht="15" customHeight="1">
      <c r="A1105">
        <v>0</v>
      </c>
      <c r="B1105" t="s">
        <v>87</v>
      </c>
      <c r="C1105" t="s">
        <v>1291</v>
      </c>
      <c r="D1105" s="3">
        <v>205282000122</v>
      </c>
      <c r="E1105" t="s">
        <v>1291</v>
      </c>
      <c r="F1105" s="3">
        <v>205282000122</v>
      </c>
      <c r="G1105">
        <v>16</v>
      </c>
      <c r="H1105">
        <v>0</v>
      </c>
      <c r="I1105">
        <v>16</v>
      </c>
      <c r="J1105">
        <v>20</v>
      </c>
      <c r="K1105">
        <v>0</v>
      </c>
      <c r="L1105">
        <v>0</v>
      </c>
      <c r="M1105">
        <v>4</v>
      </c>
      <c r="N1105">
        <v>4</v>
      </c>
      <c r="O1105">
        <v>180000</v>
      </c>
      <c r="P1105">
        <v>16</v>
      </c>
      <c r="Q1105">
        <v>192000</v>
      </c>
      <c r="R1105">
        <v>0</v>
      </c>
      <c r="S1105">
        <v>0</v>
      </c>
      <c r="T1105">
        <v>0</v>
      </c>
      <c r="U1105">
        <v>0</v>
      </c>
      <c r="V1105" s="28">
        <v>372000</v>
      </c>
    </row>
    <row r="1106" spans="1:22" ht="15" customHeight="1">
      <c r="A1106">
        <v>0</v>
      </c>
      <c r="B1106" t="s">
        <v>87</v>
      </c>
      <c r="C1106" t="s">
        <v>1292</v>
      </c>
      <c r="D1106" s="3">
        <v>205282000131</v>
      </c>
      <c r="E1106" t="s">
        <v>1292</v>
      </c>
      <c r="F1106" s="3">
        <v>205282000131</v>
      </c>
      <c r="G1106">
        <v>15</v>
      </c>
      <c r="H1106">
        <v>0</v>
      </c>
      <c r="I1106">
        <v>15</v>
      </c>
      <c r="J1106">
        <v>17</v>
      </c>
      <c r="K1106">
        <v>0</v>
      </c>
      <c r="L1106">
        <v>0</v>
      </c>
      <c r="M1106">
        <v>2</v>
      </c>
      <c r="N1106">
        <v>2</v>
      </c>
      <c r="O1106">
        <v>90000</v>
      </c>
      <c r="P1106">
        <v>15</v>
      </c>
      <c r="Q1106">
        <v>180000</v>
      </c>
      <c r="R1106">
        <v>0</v>
      </c>
      <c r="S1106">
        <v>0</v>
      </c>
      <c r="T1106">
        <v>0</v>
      </c>
      <c r="U1106">
        <v>0</v>
      </c>
      <c r="V1106" s="28">
        <v>270000</v>
      </c>
    </row>
    <row r="1107" spans="1:22" ht="15" customHeight="1">
      <c r="A1107">
        <v>0</v>
      </c>
      <c r="B1107" t="s">
        <v>87</v>
      </c>
      <c r="C1107" t="s">
        <v>1249</v>
      </c>
      <c r="D1107" s="3">
        <v>205282000149</v>
      </c>
      <c r="E1107" t="s">
        <v>1249</v>
      </c>
      <c r="F1107" s="3">
        <v>205282000149</v>
      </c>
      <c r="G1107">
        <v>18</v>
      </c>
      <c r="H1107">
        <v>0</v>
      </c>
      <c r="I1107">
        <v>18</v>
      </c>
      <c r="J1107">
        <v>35</v>
      </c>
      <c r="K1107">
        <v>0</v>
      </c>
      <c r="L1107">
        <v>0</v>
      </c>
      <c r="M1107">
        <v>17</v>
      </c>
      <c r="N1107">
        <v>17</v>
      </c>
      <c r="O1107">
        <v>765000</v>
      </c>
      <c r="P1107">
        <v>18</v>
      </c>
      <c r="Q1107">
        <v>216000</v>
      </c>
      <c r="R1107">
        <v>0</v>
      </c>
      <c r="S1107">
        <v>0</v>
      </c>
      <c r="T1107">
        <v>0</v>
      </c>
      <c r="U1107">
        <v>0</v>
      </c>
      <c r="V1107" s="28">
        <v>981000</v>
      </c>
    </row>
    <row r="1108" spans="1:22" ht="15" customHeight="1">
      <c r="A1108">
        <v>0</v>
      </c>
      <c r="B1108" t="s">
        <v>87</v>
      </c>
      <c r="C1108" t="s">
        <v>1293</v>
      </c>
      <c r="D1108" s="3">
        <v>205282000165</v>
      </c>
      <c r="E1108" t="s">
        <v>1293</v>
      </c>
      <c r="F1108" s="3">
        <v>205282000165</v>
      </c>
      <c r="G1108">
        <v>177</v>
      </c>
      <c r="H1108">
        <v>14</v>
      </c>
      <c r="I1108">
        <v>191</v>
      </c>
      <c r="J1108">
        <v>207</v>
      </c>
      <c r="K1108">
        <v>16</v>
      </c>
      <c r="L1108">
        <v>0</v>
      </c>
      <c r="M1108">
        <v>30</v>
      </c>
      <c r="N1108">
        <v>30</v>
      </c>
      <c r="O1108">
        <v>1350000</v>
      </c>
      <c r="P1108">
        <v>177</v>
      </c>
      <c r="Q1108">
        <v>2124000</v>
      </c>
      <c r="R1108">
        <v>2</v>
      </c>
      <c r="S1108">
        <v>2</v>
      </c>
      <c r="T1108">
        <v>122000</v>
      </c>
      <c r="U1108">
        <v>0</v>
      </c>
      <c r="V1108" s="28">
        <v>3596000</v>
      </c>
    </row>
    <row r="1109" spans="1:22" ht="15" customHeight="1">
      <c r="A1109">
        <v>0</v>
      </c>
      <c r="B1109" t="s">
        <v>87</v>
      </c>
      <c r="C1109" t="s">
        <v>1294</v>
      </c>
      <c r="D1109" s="3">
        <v>205282000173</v>
      </c>
      <c r="E1109" t="s">
        <v>1294</v>
      </c>
      <c r="F1109" s="3">
        <v>205282000173</v>
      </c>
      <c r="G1109">
        <v>38</v>
      </c>
      <c r="H1109">
        <v>0</v>
      </c>
      <c r="I1109">
        <v>38</v>
      </c>
      <c r="J1109">
        <v>52</v>
      </c>
      <c r="K1109">
        <v>0</v>
      </c>
      <c r="L1109">
        <v>0</v>
      </c>
      <c r="M1109">
        <v>14</v>
      </c>
      <c r="N1109">
        <v>14</v>
      </c>
      <c r="O1109">
        <v>630000</v>
      </c>
      <c r="P1109">
        <v>38</v>
      </c>
      <c r="Q1109">
        <v>456000</v>
      </c>
      <c r="R1109">
        <v>0</v>
      </c>
      <c r="S1109">
        <v>0</v>
      </c>
      <c r="T1109">
        <v>0</v>
      </c>
      <c r="U1109">
        <v>0</v>
      </c>
      <c r="V1109" s="28">
        <v>1086000</v>
      </c>
    </row>
    <row r="1110" spans="1:22" ht="15" customHeight="1">
      <c r="A1110">
        <v>0</v>
      </c>
      <c r="B1110" t="s">
        <v>87</v>
      </c>
      <c r="C1110" t="s">
        <v>1295</v>
      </c>
      <c r="D1110" s="3">
        <v>205282000190</v>
      </c>
      <c r="E1110" t="s">
        <v>1295</v>
      </c>
      <c r="F1110" s="3">
        <v>205282000190</v>
      </c>
      <c r="G1110">
        <v>12</v>
      </c>
      <c r="H1110">
        <v>0</v>
      </c>
      <c r="I1110">
        <v>12</v>
      </c>
      <c r="J1110">
        <v>19</v>
      </c>
      <c r="K1110">
        <v>0</v>
      </c>
      <c r="L1110">
        <v>0</v>
      </c>
      <c r="M1110">
        <v>7</v>
      </c>
      <c r="N1110">
        <v>7</v>
      </c>
      <c r="O1110">
        <v>315000</v>
      </c>
      <c r="P1110">
        <v>12</v>
      </c>
      <c r="Q1110">
        <v>144000</v>
      </c>
      <c r="R1110">
        <v>0</v>
      </c>
      <c r="S1110">
        <v>0</v>
      </c>
      <c r="T1110">
        <v>0</v>
      </c>
      <c r="U1110">
        <v>0</v>
      </c>
      <c r="V1110" s="28">
        <v>459000</v>
      </c>
    </row>
    <row r="1111" spans="1:22" ht="15" customHeight="1">
      <c r="A1111">
        <v>0</v>
      </c>
      <c r="B1111" t="s">
        <v>87</v>
      </c>
      <c r="C1111" t="s">
        <v>1113</v>
      </c>
      <c r="D1111" s="3">
        <v>205282000211</v>
      </c>
      <c r="E1111" t="s">
        <v>1113</v>
      </c>
      <c r="F1111" s="3">
        <v>205282000211</v>
      </c>
      <c r="G1111">
        <v>8</v>
      </c>
      <c r="H1111">
        <v>0</v>
      </c>
      <c r="I1111">
        <v>8</v>
      </c>
      <c r="J1111">
        <v>13</v>
      </c>
      <c r="K1111">
        <v>0</v>
      </c>
      <c r="L1111">
        <v>0</v>
      </c>
      <c r="M1111">
        <v>5</v>
      </c>
      <c r="N1111">
        <v>5</v>
      </c>
      <c r="O1111">
        <v>225000</v>
      </c>
      <c r="P1111">
        <v>8</v>
      </c>
      <c r="Q1111">
        <v>96000</v>
      </c>
      <c r="R1111">
        <v>0</v>
      </c>
      <c r="S1111">
        <v>0</v>
      </c>
      <c r="T1111">
        <v>0</v>
      </c>
      <c r="U1111">
        <v>0</v>
      </c>
      <c r="V1111" s="28">
        <v>321000</v>
      </c>
    </row>
    <row r="1112" spans="1:22" ht="15" customHeight="1">
      <c r="A1112">
        <v>0</v>
      </c>
      <c r="B1112" t="s">
        <v>87</v>
      </c>
      <c r="C1112" t="s">
        <v>392</v>
      </c>
      <c r="D1112" s="3">
        <v>205282000220</v>
      </c>
      <c r="E1112" t="s">
        <v>392</v>
      </c>
      <c r="F1112" s="3">
        <v>205282000220</v>
      </c>
      <c r="G1112">
        <v>15</v>
      </c>
      <c r="H1112">
        <v>0</v>
      </c>
      <c r="I1112">
        <v>15</v>
      </c>
      <c r="J1112">
        <v>13</v>
      </c>
      <c r="K1112">
        <v>0</v>
      </c>
      <c r="L1112">
        <v>0</v>
      </c>
      <c r="M1112">
        <v>-2</v>
      </c>
      <c r="N1112">
        <v>0</v>
      </c>
      <c r="O1112">
        <v>0</v>
      </c>
      <c r="P1112">
        <v>13</v>
      </c>
      <c r="Q1112">
        <v>156000</v>
      </c>
      <c r="R1112">
        <v>0</v>
      </c>
      <c r="S1112">
        <v>0</v>
      </c>
      <c r="T1112">
        <v>0</v>
      </c>
      <c r="U1112">
        <v>0</v>
      </c>
      <c r="V1112" s="28">
        <v>156000</v>
      </c>
    </row>
    <row r="1113" spans="1:22" ht="15" customHeight="1">
      <c r="A1113">
        <v>0</v>
      </c>
      <c r="B1113" t="s">
        <v>87</v>
      </c>
      <c r="C1113" t="s">
        <v>1296</v>
      </c>
      <c r="D1113" s="3">
        <v>205282000289</v>
      </c>
      <c r="E1113" t="s">
        <v>1296</v>
      </c>
      <c r="F1113" s="3">
        <v>205282000289</v>
      </c>
      <c r="G1113">
        <v>13</v>
      </c>
      <c r="H1113">
        <v>0</v>
      </c>
      <c r="I1113">
        <v>13</v>
      </c>
      <c r="J1113">
        <v>33</v>
      </c>
      <c r="K1113">
        <v>0</v>
      </c>
      <c r="L1113">
        <v>0</v>
      </c>
      <c r="M1113">
        <v>20</v>
      </c>
      <c r="N1113">
        <v>20</v>
      </c>
      <c r="O1113">
        <v>900000</v>
      </c>
      <c r="P1113">
        <v>13</v>
      </c>
      <c r="Q1113">
        <v>156000</v>
      </c>
      <c r="R1113">
        <v>0</v>
      </c>
      <c r="S1113">
        <v>0</v>
      </c>
      <c r="T1113">
        <v>0</v>
      </c>
      <c r="U1113">
        <v>0</v>
      </c>
      <c r="V1113" s="28">
        <v>1056000</v>
      </c>
    </row>
    <row r="1114" spans="1:22" ht="15" customHeight="1">
      <c r="A1114">
        <v>0</v>
      </c>
      <c r="B1114" t="s">
        <v>87</v>
      </c>
      <c r="C1114" t="s">
        <v>1297</v>
      </c>
      <c r="D1114" s="3">
        <v>205282000301</v>
      </c>
      <c r="E1114" t="s">
        <v>1297</v>
      </c>
      <c r="F1114" s="3">
        <v>205282000301</v>
      </c>
      <c r="G1114">
        <v>32</v>
      </c>
      <c r="H1114">
        <v>0</v>
      </c>
      <c r="I1114">
        <v>32</v>
      </c>
      <c r="J1114">
        <v>53</v>
      </c>
      <c r="K1114">
        <v>0</v>
      </c>
      <c r="L1114">
        <v>0</v>
      </c>
      <c r="M1114">
        <v>21</v>
      </c>
      <c r="N1114">
        <v>21</v>
      </c>
      <c r="O1114">
        <v>945000</v>
      </c>
      <c r="P1114">
        <v>32</v>
      </c>
      <c r="Q1114">
        <v>384000</v>
      </c>
      <c r="R1114">
        <v>0</v>
      </c>
      <c r="S1114">
        <v>0</v>
      </c>
      <c r="T1114">
        <v>0</v>
      </c>
      <c r="U1114">
        <v>0</v>
      </c>
      <c r="V1114" s="28">
        <v>1329000</v>
      </c>
    </row>
    <row r="1115" spans="1:22" ht="15" customHeight="1">
      <c r="A1115">
        <v>0</v>
      </c>
      <c r="B1115" t="s">
        <v>87</v>
      </c>
      <c r="C1115" t="s">
        <v>1298</v>
      </c>
      <c r="D1115" s="3">
        <v>205282000319</v>
      </c>
      <c r="E1115" t="s">
        <v>1298</v>
      </c>
      <c r="F1115" s="3">
        <v>205282000319</v>
      </c>
      <c r="G1115">
        <v>25</v>
      </c>
      <c r="H1115">
        <v>0</v>
      </c>
      <c r="I1115">
        <v>25</v>
      </c>
      <c r="J1115">
        <v>44</v>
      </c>
      <c r="K1115">
        <v>0</v>
      </c>
      <c r="L1115">
        <v>0</v>
      </c>
      <c r="M1115">
        <v>19</v>
      </c>
      <c r="N1115">
        <v>19</v>
      </c>
      <c r="O1115">
        <v>855000</v>
      </c>
      <c r="P1115">
        <v>25</v>
      </c>
      <c r="Q1115">
        <v>300000</v>
      </c>
      <c r="R1115">
        <v>0</v>
      </c>
      <c r="S1115">
        <v>0</v>
      </c>
      <c r="T1115">
        <v>0</v>
      </c>
      <c r="U1115">
        <v>0</v>
      </c>
      <c r="V1115" s="28">
        <v>1155000</v>
      </c>
    </row>
    <row r="1116" spans="1:22" ht="15" customHeight="1">
      <c r="A1116">
        <v>0</v>
      </c>
      <c r="B1116" t="s">
        <v>87</v>
      </c>
      <c r="C1116" t="s">
        <v>1299</v>
      </c>
      <c r="D1116" s="3">
        <v>205282000335</v>
      </c>
      <c r="E1116" t="s">
        <v>1299</v>
      </c>
      <c r="F1116" s="3">
        <v>205282000335</v>
      </c>
      <c r="G1116">
        <v>39</v>
      </c>
      <c r="H1116">
        <v>0</v>
      </c>
      <c r="I1116">
        <v>39</v>
      </c>
      <c r="J1116">
        <v>66</v>
      </c>
      <c r="K1116">
        <v>0</v>
      </c>
      <c r="L1116">
        <v>0</v>
      </c>
      <c r="M1116">
        <v>27</v>
      </c>
      <c r="N1116">
        <v>27</v>
      </c>
      <c r="O1116">
        <v>1215000</v>
      </c>
      <c r="P1116">
        <v>39</v>
      </c>
      <c r="Q1116">
        <v>468000</v>
      </c>
      <c r="R1116">
        <v>0</v>
      </c>
      <c r="S1116">
        <v>0</v>
      </c>
      <c r="T1116">
        <v>0</v>
      </c>
      <c r="U1116">
        <v>0</v>
      </c>
      <c r="V1116" s="28">
        <v>1683000</v>
      </c>
    </row>
    <row r="1117" spans="1:22" ht="15" customHeight="1">
      <c r="A1117">
        <v>0</v>
      </c>
      <c r="B1117" t="s">
        <v>87</v>
      </c>
      <c r="C1117" t="s">
        <v>1300</v>
      </c>
      <c r="D1117" s="3">
        <v>205282000351</v>
      </c>
      <c r="E1117" t="s">
        <v>1301</v>
      </c>
      <c r="F1117" s="3">
        <v>205282000351</v>
      </c>
      <c r="G1117">
        <v>44</v>
      </c>
      <c r="H1117">
        <v>0</v>
      </c>
      <c r="I1117">
        <v>44</v>
      </c>
      <c r="J1117">
        <v>90</v>
      </c>
      <c r="K1117">
        <v>0</v>
      </c>
      <c r="L1117">
        <v>0</v>
      </c>
      <c r="M1117">
        <v>46</v>
      </c>
      <c r="N1117">
        <v>46</v>
      </c>
      <c r="O1117">
        <v>2070000</v>
      </c>
      <c r="P1117">
        <v>44</v>
      </c>
      <c r="Q1117">
        <v>528000</v>
      </c>
      <c r="R1117">
        <v>0</v>
      </c>
      <c r="S1117">
        <v>0</v>
      </c>
      <c r="T1117">
        <v>0</v>
      </c>
      <c r="U1117">
        <v>0</v>
      </c>
      <c r="V1117" s="28">
        <v>2598000</v>
      </c>
    </row>
    <row r="1118" spans="1:22" ht="15" customHeight="1">
      <c r="A1118">
        <v>0</v>
      </c>
      <c r="B1118" t="s">
        <v>87</v>
      </c>
      <c r="C1118" t="s">
        <v>1302</v>
      </c>
      <c r="D1118" s="3">
        <v>205282000416</v>
      </c>
      <c r="E1118" t="s">
        <v>1302</v>
      </c>
      <c r="F1118" s="3">
        <v>205282000416</v>
      </c>
      <c r="G1118">
        <v>34</v>
      </c>
      <c r="H1118">
        <v>0</v>
      </c>
      <c r="I1118">
        <v>34</v>
      </c>
      <c r="J1118">
        <v>55</v>
      </c>
      <c r="K1118">
        <v>0</v>
      </c>
      <c r="L1118">
        <v>0</v>
      </c>
      <c r="M1118">
        <v>21</v>
      </c>
      <c r="N1118">
        <v>21</v>
      </c>
      <c r="O1118">
        <v>945000</v>
      </c>
      <c r="P1118">
        <v>34</v>
      </c>
      <c r="Q1118">
        <v>408000</v>
      </c>
      <c r="R1118">
        <v>0</v>
      </c>
      <c r="S1118">
        <v>0</v>
      </c>
      <c r="T1118">
        <v>0</v>
      </c>
      <c r="U1118">
        <v>0</v>
      </c>
      <c r="V1118" s="28">
        <v>1353000</v>
      </c>
    </row>
    <row r="1119" spans="1:22" ht="15" customHeight="1">
      <c r="A1119">
        <v>0</v>
      </c>
      <c r="B1119" t="s">
        <v>87</v>
      </c>
      <c r="C1119" t="s">
        <v>1303</v>
      </c>
      <c r="D1119" s="3">
        <v>205282000432</v>
      </c>
      <c r="E1119" t="s">
        <v>1303</v>
      </c>
      <c r="F1119" s="3">
        <v>205282000432</v>
      </c>
      <c r="G1119">
        <v>111</v>
      </c>
      <c r="H1119">
        <v>19</v>
      </c>
      <c r="I1119">
        <v>130</v>
      </c>
      <c r="J1119">
        <v>105</v>
      </c>
      <c r="K1119">
        <v>23</v>
      </c>
      <c r="L1119">
        <v>0</v>
      </c>
      <c r="M1119">
        <v>-6</v>
      </c>
      <c r="N1119">
        <v>0</v>
      </c>
      <c r="O1119">
        <v>0</v>
      </c>
      <c r="P1119">
        <v>105</v>
      </c>
      <c r="Q1119">
        <v>1260000</v>
      </c>
      <c r="R1119">
        <v>4</v>
      </c>
      <c r="S1119">
        <v>4</v>
      </c>
      <c r="T1119">
        <v>244000</v>
      </c>
      <c r="U1119">
        <v>0</v>
      </c>
      <c r="V1119" s="28">
        <v>1504000</v>
      </c>
    </row>
    <row r="1120" spans="1:22" ht="15" customHeight="1">
      <c r="A1120">
        <v>0</v>
      </c>
      <c r="B1120" t="s">
        <v>87</v>
      </c>
      <c r="C1120" t="s">
        <v>1304</v>
      </c>
      <c r="D1120" s="3">
        <v>205282000441</v>
      </c>
      <c r="E1120" t="s">
        <v>1304</v>
      </c>
      <c r="F1120" s="3">
        <v>205282000441</v>
      </c>
      <c r="G1120">
        <v>160</v>
      </c>
      <c r="H1120">
        <v>26</v>
      </c>
      <c r="I1120">
        <v>186</v>
      </c>
      <c r="J1120">
        <v>254</v>
      </c>
      <c r="K1120">
        <v>47</v>
      </c>
      <c r="L1120">
        <v>0</v>
      </c>
      <c r="M1120">
        <v>94</v>
      </c>
      <c r="N1120">
        <v>94</v>
      </c>
      <c r="O1120">
        <v>4230000</v>
      </c>
      <c r="P1120">
        <v>160</v>
      </c>
      <c r="Q1120">
        <v>1920000</v>
      </c>
      <c r="R1120">
        <v>21</v>
      </c>
      <c r="S1120">
        <v>21</v>
      </c>
      <c r="T1120">
        <v>1281000</v>
      </c>
      <c r="U1120">
        <v>0</v>
      </c>
      <c r="V1120" s="28">
        <v>7431000</v>
      </c>
    </row>
    <row r="1121" spans="1:22" ht="15" customHeight="1">
      <c r="A1121">
        <v>0</v>
      </c>
      <c r="B1121" t="s">
        <v>87</v>
      </c>
      <c r="C1121" t="s">
        <v>1305</v>
      </c>
      <c r="D1121" s="3">
        <v>205282000475</v>
      </c>
      <c r="E1121" t="s">
        <v>1305</v>
      </c>
      <c r="F1121" s="3">
        <v>205282000475</v>
      </c>
      <c r="G1121">
        <v>110</v>
      </c>
      <c r="H1121">
        <v>0</v>
      </c>
      <c r="I1121">
        <v>110</v>
      </c>
      <c r="J1121">
        <v>203</v>
      </c>
      <c r="K1121">
        <v>0</v>
      </c>
      <c r="L1121">
        <v>0</v>
      </c>
      <c r="M1121">
        <v>93</v>
      </c>
      <c r="N1121">
        <v>93</v>
      </c>
      <c r="O1121">
        <v>4185000</v>
      </c>
      <c r="P1121">
        <v>110</v>
      </c>
      <c r="Q1121">
        <v>1320000</v>
      </c>
      <c r="R1121">
        <v>0</v>
      </c>
      <c r="S1121">
        <v>0</v>
      </c>
      <c r="T1121">
        <v>0</v>
      </c>
      <c r="U1121">
        <v>0</v>
      </c>
      <c r="V1121" s="28">
        <v>5505000</v>
      </c>
    </row>
    <row r="1122" spans="1:22" ht="15" customHeight="1">
      <c r="A1122">
        <v>0</v>
      </c>
      <c r="B1122" t="s">
        <v>87</v>
      </c>
      <c r="C1122" t="s">
        <v>1306</v>
      </c>
      <c r="D1122" s="3">
        <v>205282000483</v>
      </c>
      <c r="E1122" t="s">
        <v>1306</v>
      </c>
      <c r="F1122" s="3">
        <v>205282000483</v>
      </c>
      <c r="G1122">
        <v>164</v>
      </c>
      <c r="H1122">
        <v>0</v>
      </c>
      <c r="I1122">
        <v>164</v>
      </c>
      <c r="J1122">
        <v>236</v>
      </c>
      <c r="K1122">
        <v>0</v>
      </c>
      <c r="L1122">
        <v>0</v>
      </c>
      <c r="M1122">
        <v>72</v>
      </c>
      <c r="N1122">
        <v>72</v>
      </c>
      <c r="O1122">
        <v>3240000</v>
      </c>
      <c r="P1122">
        <v>164</v>
      </c>
      <c r="Q1122">
        <v>1968000</v>
      </c>
      <c r="R1122">
        <v>0</v>
      </c>
      <c r="S1122">
        <v>0</v>
      </c>
      <c r="T1122">
        <v>0</v>
      </c>
      <c r="U1122">
        <v>0</v>
      </c>
      <c r="V1122" s="28">
        <v>5208000</v>
      </c>
    </row>
    <row r="1123" spans="1:22" ht="15" customHeight="1">
      <c r="A1123">
        <v>0</v>
      </c>
      <c r="B1123" t="s">
        <v>87</v>
      </c>
      <c r="C1123" t="s">
        <v>1307</v>
      </c>
      <c r="D1123" s="3">
        <v>205282000513</v>
      </c>
      <c r="E1123" t="s">
        <v>1308</v>
      </c>
      <c r="F1123" s="3">
        <v>205282000041</v>
      </c>
      <c r="G1123">
        <v>58</v>
      </c>
      <c r="H1123">
        <v>0</v>
      </c>
      <c r="I1123">
        <v>58</v>
      </c>
      <c r="J1123">
        <v>60</v>
      </c>
      <c r="K1123">
        <v>0</v>
      </c>
      <c r="L1123">
        <v>0</v>
      </c>
      <c r="M1123">
        <v>2</v>
      </c>
      <c r="N1123">
        <v>2</v>
      </c>
      <c r="O1123">
        <v>90000</v>
      </c>
      <c r="P1123">
        <v>58</v>
      </c>
      <c r="Q1123">
        <v>696000</v>
      </c>
      <c r="R1123">
        <v>0</v>
      </c>
      <c r="S1123">
        <v>0</v>
      </c>
      <c r="T1123">
        <v>0</v>
      </c>
      <c r="U1123">
        <v>0</v>
      </c>
      <c r="V1123" s="28">
        <v>786000</v>
      </c>
    </row>
    <row r="1124" spans="1:22" ht="15" customHeight="1">
      <c r="A1124">
        <v>0</v>
      </c>
      <c r="B1124" t="s">
        <v>87</v>
      </c>
      <c r="C1124" t="s">
        <v>1307</v>
      </c>
      <c r="D1124" s="3">
        <v>0</v>
      </c>
      <c r="E1124" t="s">
        <v>1309</v>
      </c>
      <c r="F1124" s="3">
        <v>205282000360</v>
      </c>
      <c r="G1124">
        <v>32</v>
      </c>
      <c r="H1124">
        <v>0</v>
      </c>
      <c r="I1124">
        <v>32</v>
      </c>
      <c r="J1124">
        <v>48</v>
      </c>
      <c r="K1124">
        <v>0</v>
      </c>
      <c r="L1124">
        <v>0</v>
      </c>
      <c r="M1124">
        <v>16</v>
      </c>
      <c r="N1124">
        <v>16</v>
      </c>
      <c r="O1124">
        <v>720000</v>
      </c>
      <c r="P1124">
        <v>32</v>
      </c>
      <c r="Q1124">
        <v>384000</v>
      </c>
      <c r="R1124">
        <v>0</v>
      </c>
      <c r="S1124">
        <v>0</v>
      </c>
      <c r="T1124">
        <v>0</v>
      </c>
      <c r="U1124">
        <v>0</v>
      </c>
      <c r="V1124" s="28">
        <v>1104000</v>
      </c>
    </row>
    <row r="1125" spans="1:22" ht="15" customHeight="1">
      <c r="A1125">
        <v>0</v>
      </c>
      <c r="B1125" t="s">
        <v>87</v>
      </c>
      <c r="C1125" t="s">
        <v>1307</v>
      </c>
      <c r="D1125" s="3">
        <v>0</v>
      </c>
      <c r="E1125" t="s">
        <v>1310</v>
      </c>
      <c r="F1125" s="3">
        <v>205282000513</v>
      </c>
      <c r="G1125">
        <v>83</v>
      </c>
      <c r="H1125">
        <v>31</v>
      </c>
      <c r="I1125">
        <v>114</v>
      </c>
      <c r="J1125">
        <v>99</v>
      </c>
      <c r="K1125">
        <v>39</v>
      </c>
      <c r="L1125">
        <v>0</v>
      </c>
      <c r="M1125">
        <v>16</v>
      </c>
      <c r="N1125">
        <v>16</v>
      </c>
      <c r="O1125">
        <v>720000</v>
      </c>
      <c r="P1125">
        <v>83</v>
      </c>
      <c r="Q1125">
        <v>996000</v>
      </c>
      <c r="R1125">
        <v>8</v>
      </c>
      <c r="S1125">
        <v>8</v>
      </c>
      <c r="T1125">
        <v>488000</v>
      </c>
      <c r="U1125">
        <v>0</v>
      </c>
      <c r="V1125" s="28">
        <v>2204000</v>
      </c>
    </row>
    <row r="1126" spans="1:22" ht="15" customHeight="1">
      <c r="A1126">
        <v>0</v>
      </c>
      <c r="B1126" t="s">
        <v>87</v>
      </c>
      <c r="C1126" t="s">
        <v>1311</v>
      </c>
      <c r="D1126" s="3">
        <v>205282000564</v>
      </c>
      <c r="E1126" t="s">
        <v>1311</v>
      </c>
      <c r="F1126" s="3">
        <v>205282000564</v>
      </c>
      <c r="G1126">
        <v>13</v>
      </c>
      <c r="H1126">
        <v>0</v>
      </c>
      <c r="I1126">
        <v>13</v>
      </c>
      <c r="J1126">
        <v>21</v>
      </c>
      <c r="K1126">
        <v>0</v>
      </c>
      <c r="L1126">
        <v>0</v>
      </c>
      <c r="M1126">
        <v>8</v>
      </c>
      <c r="N1126">
        <v>8</v>
      </c>
      <c r="O1126">
        <v>360000</v>
      </c>
      <c r="P1126">
        <v>13</v>
      </c>
      <c r="Q1126">
        <v>156000</v>
      </c>
      <c r="R1126">
        <v>0</v>
      </c>
      <c r="S1126">
        <v>0</v>
      </c>
      <c r="T1126">
        <v>0</v>
      </c>
      <c r="U1126">
        <v>0</v>
      </c>
      <c r="V1126" s="28">
        <v>516000</v>
      </c>
    </row>
    <row r="1127" spans="1:22" ht="15" customHeight="1">
      <c r="A1127">
        <v>0</v>
      </c>
      <c r="B1127" t="s">
        <v>87</v>
      </c>
      <c r="C1127" t="s">
        <v>1312</v>
      </c>
      <c r="D1127" s="3">
        <v>205282000602</v>
      </c>
      <c r="E1127" t="s">
        <v>1312</v>
      </c>
      <c r="F1127" s="3">
        <v>205282000602</v>
      </c>
      <c r="G1127">
        <v>120</v>
      </c>
      <c r="H1127">
        <v>24</v>
      </c>
      <c r="I1127">
        <v>144</v>
      </c>
      <c r="J1127">
        <v>206</v>
      </c>
      <c r="K1127">
        <v>48</v>
      </c>
      <c r="L1127">
        <v>0</v>
      </c>
      <c r="M1127">
        <v>86</v>
      </c>
      <c r="N1127">
        <v>86</v>
      </c>
      <c r="O1127">
        <v>3870000</v>
      </c>
      <c r="P1127">
        <v>120</v>
      </c>
      <c r="Q1127">
        <v>1440000</v>
      </c>
      <c r="R1127">
        <v>24</v>
      </c>
      <c r="S1127">
        <v>24</v>
      </c>
      <c r="T1127">
        <v>1464000</v>
      </c>
      <c r="U1127">
        <v>0</v>
      </c>
      <c r="V1127" s="28">
        <v>6774000</v>
      </c>
    </row>
    <row r="1128" spans="1:22" ht="15" customHeight="1">
      <c r="A1128">
        <v>0</v>
      </c>
      <c r="B1128" t="s">
        <v>87</v>
      </c>
      <c r="C1128" t="s">
        <v>1313</v>
      </c>
      <c r="D1128" s="3">
        <v>205282000611</v>
      </c>
      <c r="E1128" t="s">
        <v>1313</v>
      </c>
      <c r="F1128" s="3">
        <v>205282000611</v>
      </c>
      <c r="G1128">
        <v>10</v>
      </c>
      <c r="H1128">
        <v>0</v>
      </c>
      <c r="I1128">
        <v>10</v>
      </c>
      <c r="J1128">
        <v>6</v>
      </c>
      <c r="K1128">
        <v>0</v>
      </c>
      <c r="L1128">
        <v>0</v>
      </c>
      <c r="M1128">
        <v>-4</v>
      </c>
      <c r="N1128">
        <v>0</v>
      </c>
      <c r="O1128">
        <v>0</v>
      </c>
      <c r="P1128">
        <v>6</v>
      </c>
      <c r="Q1128">
        <v>72000</v>
      </c>
      <c r="R1128">
        <v>0</v>
      </c>
      <c r="S1128">
        <v>0</v>
      </c>
      <c r="T1128">
        <v>0</v>
      </c>
      <c r="U1128">
        <v>0</v>
      </c>
      <c r="V1128" s="28">
        <v>72000</v>
      </c>
    </row>
    <row r="1129" spans="1:22" ht="15" customHeight="1">
      <c r="A1129">
        <v>0</v>
      </c>
      <c r="B1129" t="s">
        <v>87</v>
      </c>
      <c r="C1129" t="s">
        <v>1314</v>
      </c>
      <c r="D1129" s="3">
        <v>205282000751</v>
      </c>
      <c r="E1129" t="s">
        <v>1314</v>
      </c>
      <c r="F1129" s="3">
        <v>205282000751</v>
      </c>
      <c r="G1129">
        <v>14</v>
      </c>
      <c r="H1129">
        <v>0</v>
      </c>
      <c r="I1129">
        <v>14</v>
      </c>
      <c r="J1129">
        <v>33</v>
      </c>
      <c r="K1129">
        <v>0</v>
      </c>
      <c r="L1129">
        <v>0</v>
      </c>
      <c r="M1129">
        <v>19</v>
      </c>
      <c r="N1129">
        <v>19</v>
      </c>
      <c r="O1129">
        <v>855000</v>
      </c>
      <c r="P1129">
        <v>14</v>
      </c>
      <c r="Q1129">
        <v>168000</v>
      </c>
      <c r="R1129">
        <v>0</v>
      </c>
      <c r="S1129">
        <v>0</v>
      </c>
      <c r="T1129">
        <v>0</v>
      </c>
      <c r="U1129">
        <v>0</v>
      </c>
      <c r="V1129" s="28">
        <v>1023000</v>
      </c>
    </row>
    <row r="1130" spans="1:22" ht="15" customHeight="1">
      <c r="A1130">
        <v>0</v>
      </c>
      <c r="B1130" t="s">
        <v>87</v>
      </c>
      <c r="C1130" t="s">
        <v>1315</v>
      </c>
      <c r="D1130" s="3">
        <v>205282000858</v>
      </c>
      <c r="E1130" t="s">
        <v>1315</v>
      </c>
      <c r="F1130" s="3">
        <v>205282000858</v>
      </c>
      <c r="G1130">
        <v>16</v>
      </c>
      <c r="H1130">
        <v>0</v>
      </c>
      <c r="I1130">
        <v>16</v>
      </c>
      <c r="J1130">
        <v>33</v>
      </c>
      <c r="K1130">
        <v>0</v>
      </c>
      <c r="L1130">
        <v>0</v>
      </c>
      <c r="M1130">
        <v>17</v>
      </c>
      <c r="N1130">
        <v>17</v>
      </c>
      <c r="O1130">
        <v>765000</v>
      </c>
      <c r="P1130">
        <v>16</v>
      </c>
      <c r="Q1130">
        <v>192000</v>
      </c>
      <c r="R1130">
        <v>0</v>
      </c>
      <c r="S1130">
        <v>0</v>
      </c>
      <c r="T1130">
        <v>0</v>
      </c>
      <c r="U1130">
        <v>0</v>
      </c>
      <c r="V1130" s="28">
        <v>957000</v>
      </c>
    </row>
    <row r="1131" spans="1:22" s="19" customFormat="1" ht="15">
      <c r="A1131" s="42" t="s">
        <v>1316</v>
      </c>
      <c r="B1131" s="42"/>
      <c r="C1131" s="42"/>
      <c r="D1131" s="42"/>
      <c r="E1131" s="42"/>
      <c r="F1131" s="18"/>
      <c r="G1131" s="19">
        <v>2015</v>
      </c>
      <c r="H1131" s="19">
        <v>196</v>
      </c>
      <c r="I1131" s="19">
        <v>2211</v>
      </c>
      <c r="J1131" s="19">
        <v>3159</v>
      </c>
      <c r="K1131" s="19">
        <v>367</v>
      </c>
      <c r="L1131" s="19">
        <v>40</v>
      </c>
      <c r="M1131" s="19">
        <v>1144</v>
      </c>
      <c r="N1131" s="19">
        <v>1156</v>
      </c>
      <c r="O1131" s="19">
        <v>52020000</v>
      </c>
      <c r="P1131" s="19">
        <v>2003</v>
      </c>
      <c r="Q1131" s="19">
        <v>24036000</v>
      </c>
      <c r="R1131" s="19">
        <v>171</v>
      </c>
      <c r="S1131" s="19">
        <v>171</v>
      </c>
      <c r="T1131" s="19">
        <v>10431000</v>
      </c>
      <c r="U1131" s="19">
        <v>1200000</v>
      </c>
      <c r="V1131" s="28">
        <v>87687000</v>
      </c>
    </row>
    <row r="1132" spans="1:22" ht="15" customHeight="1">
      <c r="A1132">
        <v>284</v>
      </c>
      <c r="B1132" t="s">
        <v>64</v>
      </c>
      <c r="C1132" t="s">
        <v>1317</v>
      </c>
      <c r="D1132" s="3">
        <v>105284000214</v>
      </c>
      <c r="E1132" t="s">
        <v>1317</v>
      </c>
      <c r="F1132" s="3">
        <v>105284000214</v>
      </c>
      <c r="G1132">
        <v>399</v>
      </c>
      <c r="H1132">
        <v>62</v>
      </c>
      <c r="I1132">
        <v>461</v>
      </c>
      <c r="J1132">
        <v>563</v>
      </c>
      <c r="K1132">
        <v>81</v>
      </c>
      <c r="L1132">
        <v>0</v>
      </c>
      <c r="M1132">
        <v>164</v>
      </c>
      <c r="N1132">
        <v>164</v>
      </c>
      <c r="O1132">
        <v>7380000</v>
      </c>
      <c r="P1132">
        <v>399</v>
      </c>
      <c r="Q1132">
        <v>4788000</v>
      </c>
      <c r="R1132">
        <v>19</v>
      </c>
      <c r="S1132">
        <v>19</v>
      </c>
      <c r="T1132">
        <v>1159000</v>
      </c>
      <c r="U1132">
        <v>0</v>
      </c>
      <c r="V1132" s="28">
        <v>13327000</v>
      </c>
    </row>
    <row r="1133" spans="1:22" ht="15" customHeight="1">
      <c r="A1133">
        <v>0</v>
      </c>
      <c r="B1133" t="s">
        <v>64</v>
      </c>
      <c r="C1133" t="s">
        <v>1318</v>
      </c>
      <c r="D1133" s="3">
        <v>105284000575</v>
      </c>
      <c r="E1133" t="s">
        <v>1318</v>
      </c>
      <c r="F1133" s="3">
        <v>105284000575</v>
      </c>
      <c r="G1133">
        <v>209</v>
      </c>
      <c r="H1133">
        <v>0</v>
      </c>
      <c r="I1133">
        <v>209</v>
      </c>
      <c r="J1133">
        <v>244</v>
      </c>
      <c r="K1133">
        <v>0</v>
      </c>
      <c r="L1133">
        <v>0</v>
      </c>
      <c r="M1133">
        <v>35</v>
      </c>
      <c r="N1133">
        <v>35</v>
      </c>
      <c r="O1133">
        <v>1575000</v>
      </c>
      <c r="P1133">
        <v>209</v>
      </c>
      <c r="Q1133">
        <v>2508000</v>
      </c>
      <c r="R1133">
        <v>0</v>
      </c>
      <c r="S1133">
        <v>0</v>
      </c>
      <c r="T1133">
        <v>0</v>
      </c>
      <c r="U1133">
        <v>0</v>
      </c>
      <c r="V1133" s="28">
        <v>4083000</v>
      </c>
    </row>
    <row r="1134" spans="1:22" ht="15" customHeight="1">
      <c r="A1134">
        <v>0</v>
      </c>
      <c r="B1134" t="s">
        <v>64</v>
      </c>
      <c r="C1134" t="s">
        <v>1319</v>
      </c>
      <c r="D1134" s="3">
        <v>105284000788</v>
      </c>
      <c r="E1134" t="s">
        <v>1319</v>
      </c>
      <c r="F1134" s="3">
        <v>105284000788</v>
      </c>
      <c r="G1134">
        <v>440</v>
      </c>
      <c r="H1134">
        <v>122</v>
      </c>
      <c r="I1134">
        <v>562</v>
      </c>
      <c r="J1134">
        <v>613</v>
      </c>
      <c r="K1134">
        <v>163</v>
      </c>
      <c r="L1134">
        <v>121</v>
      </c>
      <c r="M1134">
        <v>173</v>
      </c>
      <c r="N1134">
        <v>173</v>
      </c>
      <c r="O1134">
        <v>7785000</v>
      </c>
      <c r="P1134">
        <v>440</v>
      </c>
      <c r="Q1134">
        <v>5280000</v>
      </c>
      <c r="R1134">
        <v>41</v>
      </c>
      <c r="S1134">
        <v>41</v>
      </c>
      <c r="T1134">
        <v>2501000</v>
      </c>
      <c r="U1134">
        <v>3630000</v>
      </c>
      <c r="V1134" s="28">
        <v>19196000</v>
      </c>
    </row>
    <row r="1135" spans="1:22" ht="15" customHeight="1">
      <c r="A1135">
        <v>0</v>
      </c>
      <c r="B1135" t="s">
        <v>64</v>
      </c>
      <c r="C1135" t="s">
        <v>1320</v>
      </c>
      <c r="D1135" s="3">
        <v>205284000006</v>
      </c>
      <c r="E1135" t="s">
        <v>1320</v>
      </c>
      <c r="F1135" s="3">
        <v>205284000006</v>
      </c>
      <c r="G1135">
        <v>33</v>
      </c>
      <c r="H1135">
        <v>0</v>
      </c>
      <c r="I1135">
        <v>33</v>
      </c>
      <c r="J1135">
        <v>38</v>
      </c>
      <c r="K1135">
        <v>0</v>
      </c>
      <c r="L1135">
        <v>0</v>
      </c>
      <c r="M1135">
        <v>5</v>
      </c>
      <c r="N1135">
        <v>5</v>
      </c>
      <c r="O1135">
        <v>225000</v>
      </c>
      <c r="P1135">
        <v>33</v>
      </c>
      <c r="Q1135">
        <v>396000</v>
      </c>
      <c r="R1135">
        <v>0</v>
      </c>
      <c r="S1135">
        <v>0</v>
      </c>
      <c r="T1135">
        <v>0</v>
      </c>
      <c r="U1135">
        <v>0</v>
      </c>
      <c r="V1135" s="28">
        <v>621000</v>
      </c>
    </row>
    <row r="1136" spans="1:22" ht="15" customHeight="1">
      <c r="A1136">
        <v>0</v>
      </c>
      <c r="B1136" t="s">
        <v>64</v>
      </c>
      <c r="C1136" t="s">
        <v>1321</v>
      </c>
      <c r="D1136" s="3">
        <v>205284000049</v>
      </c>
      <c r="E1136" t="s">
        <v>1321</v>
      </c>
      <c r="F1136" s="3">
        <v>205284000049</v>
      </c>
      <c r="G1136">
        <v>17</v>
      </c>
      <c r="H1136">
        <v>0</v>
      </c>
      <c r="I1136">
        <v>17</v>
      </c>
      <c r="J1136">
        <v>23</v>
      </c>
      <c r="K1136">
        <v>0</v>
      </c>
      <c r="L1136">
        <v>0</v>
      </c>
      <c r="M1136">
        <v>6</v>
      </c>
      <c r="N1136">
        <v>6</v>
      </c>
      <c r="O1136">
        <v>270000</v>
      </c>
      <c r="P1136">
        <v>17</v>
      </c>
      <c r="Q1136">
        <v>204000</v>
      </c>
      <c r="R1136">
        <v>0</v>
      </c>
      <c r="S1136">
        <v>0</v>
      </c>
      <c r="T1136">
        <v>0</v>
      </c>
      <c r="U1136">
        <v>0</v>
      </c>
      <c r="V1136" s="28">
        <v>474000</v>
      </c>
    </row>
    <row r="1137" spans="1:22" ht="15" customHeight="1">
      <c r="A1137">
        <v>0</v>
      </c>
      <c r="B1137" t="s">
        <v>64</v>
      </c>
      <c r="C1137" t="s">
        <v>1322</v>
      </c>
      <c r="D1137" s="3">
        <v>205284000057</v>
      </c>
      <c r="E1137" t="s">
        <v>1322</v>
      </c>
      <c r="F1137" s="3">
        <v>205284000057</v>
      </c>
      <c r="G1137">
        <v>61</v>
      </c>
      <c r="H1137">
        <v>0</v>
      </c>
      <c r="I1137">
        <v>61</v>
      </c>
      <c r="J1137">
        <v>70</v>
      </c>
      <c r="K1137">
        <v>0</v>
      </c>
      <c r="L1137">
        <v>0</v>
      </c>
      <c r="M1137">
        <v>9</v>
      </c>
      <c r="N1137">
        <v>9</v>
      </c>
      <c r="O1137">
        <v>405000</v>
      </c>
      <c r="P1137">
        <v>61</v>
      </c>
      <c r="Q1137">
        <v>732000</v>
      </c>
      <c r="R1137">
        <v>0</v>
      </c>
      <c r="S1137">
        <v>0</v>
      </c>
      <c r="T1137">
        <v>0</v>
      </c>
      <c r="U1137">
        <v>0</v>
      </c>
      <c r="V1137" s="28">
        <v>1137000</v>
      </c>
    </row>
    <row r="1138" spans="1:22" ht="15" customHeight="1">
      <c r="A1138">
        <v>0</v>
      </c>
      <c r="B1138" t="s">
        <v>64</v>
      </c>
      <c r="C1138" t="s">
        <v>1323</v>
      </c>
      <c r="D1138" s="3">
        <v>205284000090</v>
      </c>
      <c r="E1138" t="s">
        <v>1323</v>
      </c>
      <c r="F1138" s="3">
        <v>205284000090</v>
      </c>
      <c r="G1138">
        <v>32</v>
      </c>
      <c r="H1138">
        <v>0</v>
      </c>
      <c r="I1138">
        <v>32</v>
      </c>
      <c r="J1138">
        <v>30</v>
      </c>
      <c r="K1138">
        <v>0</v>
      </c>
      <c r="L1138">
        <v>0</v>
      </c>
      <c r="M1138">
        <v>-2</v>
      </c>
      <c r="N1138">
        <v>0</v>
      </c>
      <c r="O1138">
        <v>0</v>
      </c>
      <c r="P1138">
        <v>30</v>
      </c>
      <c r="Q1138">
        <v>360000</v>
      </c>
      <c r="R1138">
        <v>0</v>
      </c>
      <c r="S1138">
        <v>0</v>
      </c>
      <c r="T1138">
        <v>0</v>
      </c>
      <c r="U1138">
        <v>0</v>
      </c>
      <c r="V1138" s="28">
        <v>360000</v>
      </c>
    </row>
    <row r="1139" spans="1:22" ht="15" customHeight="1">
      <c r="A1139">
        <v>0</v>
      </c>
      <c r="B1139" t="s">
        <v>64</v>
      </c>
      <c r="C1139" t="s">
        <v>1324</v>
      </c>
      <c r="D1139" s="3">
        <v>205284000120</v>
      </c>
      <c r="E1139" t="s">
        <v>1324</v>
      </c>
      <c r="F1139" s="3">
        <v>205284000120</v>
      </c>
      <c r="G1139">
        <v>134</v>
      </c>
      <c r="H1139">
        <v>23</v>
      </c>
      <c r="I1139">
        <v>157</v>
      </c>
      <c r="J1139">
        <v>177</v>
      </c>
      <c r="K1139">
        <v>44</v>
      </c>
      <c r="L1139">
        <v>0</v>
      </c>
      <c r="M1139">
        <v>43</v>
      </c>
      <c r="N1139">
        <v>43</v>
      </c>
      <c r="O1139">
        <v>1935000</v>
      </c>
      <c r="P1139">
        <v>134</v>
      </c>
      <c r="Q1139">
        <v>1608000</v>
      </c>
      <c r="R1139">
        <v>21</v>
      </c>
      <c r="S1139">
        <v>21</v>
      </c>
      <c r="T1139">
        <v>1281000</v>
      </c>
      <c r="U1139">
        <v>0</v>
      </c>
      <c r="V1139" s="28">
        <v>4824000</v>
      </c>
    </row>
    <row r="1140" spans="1:22" ht="15" customHeight="1">
      <c r="A1140">
        <v>0</v>
      </c>
      <c r="B1140" t="s">
        <v>64</v>
      </c>
      <c r="C1140" t="s">
        <v>676</v>
      </c>
      <c r="D1140" s="3">
        <v>205284000146</v>
      </c>
      <c r="E1140" t="s">
        <v>676</v>
      </c>
      <c r="F1140" s="3">
        <v>205284000146</v>
      </c>
      <c r="G1140">
        <v>30</v>
      </c>
      <c r="H1140">
        <v>0</v>
      </c>
      <c r="I1140">
        <v>30</v>
      </c>
      <c r="J1140">
        <v>40</v>
      </c>
      <c r="K1140">
        <v>0</v>
      </c>
      <c r="L1140">
        <v>0</v>
      </c>
      <c r="M1140">
        <v>10</v>
      </c>
      <c r="N1140">
        <v>10</v>
      </c>
      <c r="O1140">
        <v>450000</v>
      </c>
      <c r="P1140">
        <v>30</v>
      </c>
      <c r="Q1140">
        <v>360000</v>
      </c>
      <c r="R1140">
        <v>0</v>
      </c>
      <c r="S1140">
        <v>0</v>
      </c>
      <c r="T1140">
        <v>0</v>
      </c>
      <c r="U1140">
        <v>0</v>
      </c>
      <c r="V1140" s="28">
        <v>810000</v>
      </c>
    </row>
    <row r="1141" spans="1:22" ht="15" customHeight="1">
      <c r="A1141">
        <v>0</v>
      </c>
      <c r="B1141" t="s">
        <v>64</v>
      </c>
      <c r="C1141" t="s">
        <v>1325</v>
      </c>
      <c r="D1141" s="3">
        <v>205284000154</v>
      </c>
      <c r="E1141" t="s">
        <v>1325</v>
      </c>
      <c r="F1141" s="3">
        <v>205284000154</v>
      </c>
      <c r="G1141">
        <v>25</v>
      </c>
      <c r="H1141">
        <v>0</v>
      </c>
      <c r="I1141">
        <v>25</v>
      </c>
      <c r="J1141">
        <v>34</v>
      </c>
      <c r="K1141">
        <v>0</v>
      </c>
      <c r="L1141">
        <v>0</v>
      </c>
      <c r="M1141">
        <v>9</v>
      </c>
      <c r="N1141">
        <v>9</v>
      </c>
      <c r="O1141">
        <v>405000</v>
      </c>
      <c r="P1141">
        <v>25</v>
      </c>
      <c r="Q1141">
        <v>300000</v>
      </c>
      <c r="R1141">
        <v>0</v>
      </c>
      <c r="S1141">
        <v>0</v>
      </c>
      <c r="T1141">
        <v>0</v>
      </c>
      <c r="U1141">
        <v>0</v>
      </c>
      <c r="V1141" s="28">
        <v>705000</v>
      </c>
    </row>
    <row r="1142" spans="1:22" ht="15" customHeight="1">
      <c r="A1142">
        <v>0</v>
      </c>
      <c r="B1142" t="s">
        <v>64</v>
      </c>
      <c r="C1142" t="s">
        <v>1326</v>
      </c>
      <c r="D1142" s="3">
        <v>205284000162</v>
      </c>
      <c r="E1142" t="s">
        <v>1327</v>
      </c>
      <c r="F1142" s="3">
        <v>205284000162</v>
      </c>
      <c r="G1142">
        <v>136</v>
      </c>
      <c r="H1142">
        <v>0</v>
      </c>
      <c r="I1142">
        <v>136</v>
      </c>
      <c r="J1142">
        <v>559</v>
      </c>
      <c r="K1142">
        <v>17</v>
      </c>
      <c r="L1142">
        <v>0</v>
      </c>
      <c r="M1142">
        <v>423</v>
      </c>
      <c r="N1142">
        <v>423</v>
      </c>
      <c r="O1142">
        <v>19035000</v>
      </c>
      <c r="P1142">
        <v>136</v>
      </c>
      <c r="Q1142">
        <v>1632000</v>
      </c>
      <c r="R1142">
        <v>17</v>
      </c>
      <c r="S1142">
        <v>17</v>
      </c>
      <c r="T1142">
        <v>1037000</v>
      </c>
      <c r="U1142">
        <v>0</v>
      </c>
      <c r="V1142" s="28">
        <v>21704000</v>
      </c>
    </row>
    <row r="1143" spans="1:22" ht="15" customHeight="1">
      <c r="A1143">
        <v>0</v>
      </c>
      <c r="B1143" t="s">
        <v>64</v>
      </c>
      <c r="C1143" t="s">
        <v>1328</v>
      </c>
      <c r="D1143" s="3">
        <v>205284000171</v>
      </c>
      <c r="E1143" t="s">
        <v>1328</v>
      </c>
      <c r="F1143" s="3">
        <v>205284000171</v>
      </c>
      <c r="G1143">
        <v>13</v>
      </c>
      <c r="H1143">
        <v>0</v>
      </c>
      <c r="I1143">
        <v>13</v>
      </c>
      <c r="J1143">
        <v>20</v>
      </c>
      <c r="K1143">
        <v>0</v>
      </c>
      <c r="L1143">
        <v>0</v>
      </c>
      <c r="M1143">
        <v>7</v>
      </c>
      <c r="N1143">
        <v>7</v>
      </c>
      <c r="O1143">
        <v>315000</v>
      </c>
      <c r="P1143">
        <v>13</v>
      </c>
      <c r="Q1143">
        <v>156000</v>
      </c>
      <c r="R1143">
        <v>0</v>
      </c>
      <c r="S1143">
        <v>0</v>
      </c>
      <c r="T1143">
        <v>0</v>
      </c>
      <c r="U1143">
        <v>0</v>
      </c>
      <c r="V1143" s="28">
        <v>471000</v>
      </c>
    </row>
    <row r="1144" spans="1:22" ht="15" customHeight="1">
      <c r="A1144">
        <v>0</v>
      </c>
      <c r="B1144" t="s">
        <v>64</v>
      </c>
      <c r="C1144" t="s">
        <v>251</v>
      </c>
      <c r="D1144" s="3">
        <v>205284000201</v>
      </c>
      <c r="E1144" t="s">
        <v>251</v>
      </c>
      <c r="F1144" s="3">
        <v>205284000201</v>
      </c>
      <c r="G1144">
        <v>31</v>
      </c>
      <c r="H1144">
        <v>0</v>
      </c>
      <c r="I1144">
        <v>31</v>
      </c>
      <c r="J1144">
        <v>40</v>
      </c>
      <c r="K1144">
        <v>0</v>
      </c>
      <c r="L1144">
        <v>0</v>
      </c>
      <c r="M1144">
        <v>9</v>
      </c>
      <c r="N1144">
        <v>9</v>
      </c>
      <c r="O1144">
        <v>405000</v>
      </c>
      <c r="P1144">
        <v>31</v>
      </c>
      <c r="Q1144">
        <v>372000</v>
      </c>
      <c r="R1144">
        <v>0</v>
      </c>
      <c r="S1144">
        <v>0</v>
      </c>
      <c r="T1144">
        <v>0</v>
      </c>
      <c r="U1144">
        <v>0</v>
      </c>
      <c r="V1144" s="28">
        <v>777000</v>
      </c>
    </row>
    <row r="1145" spans="1:22" ht="15" customHeight="1">
      <c r="A1145">
        <v>0</v>
      </c>
      <c r="B1145" t="s">
        <v>64</v>
      </c>
      <c r="C1145" t="s">
        <v>551</v>
      </c>
      <c r="D1145" s="3">
        <v>205284000243</v>
      </c>
      <c r="E1145" t="s">
        <v>551</v>
      </c>
      <c r="F1145" s="3">
        <v>205284000243</v>
      </c>
      <c r="G1145">
        <v>26</v>
      </c>
      <c r="H1145">
        <v>0</v>
      </c>
      <c r="I1145">
        <v>26</v>
      </c>
      <c r="J1145">
        <v>21</v>
      </c>
      <c r="K1145">
        <v>0</v>
      </c>
      <c r="L1145">
        <v>0</v>
      </c>
      <c r="M1145">
        <v>-5</v>
      </c>
      <c r="N1145">
        <v>0</v>
      </c>
      <c r="O1145">
        <v>0</v>
      </c>
      <c r="P1145">
        <v>21</v>
      </c>
      <c r="Q1145">
        <v>252000</v>
      </c>
      <c r="R1145">
        <v>0</v>
      </c>
      <c r="S1145">
        <v>0</v>
      </c>
      <c r="T1145">
        <v>0</v>
      </c>
      <c r="U1145">
        <v>0</v>
      </c>
      <c r="V1145" s="28">
        <v>252000</v>
      </c>
    </row>
    <row r="1146" spans="1:22" ht="15" customHeight="1">
      <c r="A1146">
        <v>0</v>
      </c>
      <c r="B1146" t="s">
        <v>64</v>
      </c>
      <c r="C1146" t="s">
        <v>1329</v>
      </c>
      <c r="D1146" s="3">
        <v>205284000324</v>
      </c>
      <c r="E1146" t="s">
        <v>1329</v>
      </c>
      <c r="F1146" s="3">
        <v>205284000324</v>
      </c>
      <c r="G1146">
        <v>18</v>
      </c>
      <c r="H1146">
        <v>0</v>
      </c>
      <c r="I1146">
        <v>18</v>
      </c>
      <c r="J1146">
        <v>31</v>
      </c>
      <c r="K1146">
        <v>0</v>
      </c>
      <c r="L1146">
        <v>0</v>
      </c>
      <c r="M1146">
        <v>13</v>
      </c>
      <c r="N1146">
        <v>13</v>
      </c>
      <c r="O1146">
        <v>585000</v>
      </c>
      <c r="P1146">
        <v>18</v>
      </c>
      <c r="Q1146">
        <v>216000</v>
      </c>
      <c r="R1146">
        <v>0</v>
      </c>
      <c r="S1146">
        <v>0</v>
      </c>
      <c r="T1146">
        <v>0</v>
      </c>
      <c r="U1146">
        <v>0</v>
      </c>
      <c r="V1146" s="28">
        <v>801000</v>
      </c>
    </row>
    <row r="1147" spans="1:22" ht="15" customHeight="1">
      <c r="A1147">
        <v>0</v>
      </c>
      <c r="B1147" t="s">
        <v>64</v>
      </c>
      <c r="C1147" t="s">
        <v>1330</v>
      </c>
      <c r="D1147" s="3">
        <v>205284000332</v>
      </c>
      <c r="E1147" t="s">
        <v>1330</v>
      </c>
      <c r="F1147" s="3">
        <v>205284000332</v>
      </c>
      <c r="G1147">
        <v>26</v>
      </c>
      <c r="H1147">
        <v>0</v>
      </c>
      <c r="I1147">
        <v>26</v>
      </c>
      <c r="J1147">
        <v>38</v>
      </c>
      <c r="K1147">
        <v>0</v>
      </c>
      <c r="L1147">
        <v>0</v>
      </c>
      <c r="M1147">
        <v>12</v>
      </c>
      <c r="N1147">
        <v>12</v>
      </c>
      <c r="O1147">
        <v>540000</v>
      </c>
      <c r="P1147">
        <v>26</v>
      </c>
      <c r="Q1147">
        <v>312000</v>
      </c>
      <c r="R1147">
        <v>0</v>
      </c>
      <c r="S1147">
        <v>0</v>
      </c>
      <c r="T1147">
        <v>0</v>
      </c>
      <c r="U1147">
        <v>0</v>
      </c>
      <c r="V1147" s="28">
        <v>852000</v>
      </c>
    </row>
    <row r="1148" spans="1:22" ht="15" customHeight="1">
      <c r="A1148">
        <v>0</v>
      </c>
      <c r="B1148" t="s">
        <v>64</v>
      </c>
      <c r="C1148" t="s">
        <v>1331</v>
      </c>
      <c r="D1148" s="3">
        <v>205284000341</v>
      </c>
      <c r="E1148" t="s">
        <v>1331</v>
      </c>
      <c r="F1148" s="3">
        <v>205284000341</v>
      </c>
      <c r="G1148">
        <v>23</v>
      </c>
      <c r="H1148">
        <v>0</v>
      </c>
      <c r="I1148">
        <v>23</v>
      </c>
      <c r="J1148">
        <v>24</v>
      </c>
      <c r="K1148">
        <v>0</v>
      </c>
      <c r="L1148">
        <v>0</v>
      </c>
      <c r="M1148">
        <v>1</v>
      </c>
      <c r="N1148">
        <v>1</v>
      </c>
      <c r="O1148">
        <v>45000</v>
      </c>
      <c r="P1148">
        <v>23</v>
      </c>
      <c r="Q1148">
        <v>276000</v>
      </c>
      <c r="R1148">
        <v>0</v>
      </c>
      <c r="S1148">
        <v>0</v>
      </c>
      <c r="T1148">
        <v>0</v>
      </c>
      <c r="U1148">
        <v>0</v>
      </c>
      <c r="V1148" s="28">
        <v>321000</v>
      </c>
    </row>
    <row r="1149" spans="1:22" ht="15" customHeight="1">
      <c r="A1149">
        <v>0</v>
      </c>
      <c r="B1149" t="s">
        <v>64</v>
      </c>
      <c r="C1149" t="s">
        <v>1332</v>
      </c>
      <c r="D1149" s="3">
        <v>205284000359</v>
      </c>
      <c r="E1149" t="s">
        <v>1332</v>
      </c>
      <c r="F1149" s="3">
        <v>205284000359</v>
      </c>
      <c r="G1149">
        <v>18</v>
      </c>
      <c r="H1149">
        <v>0</v>
      </c>
      <c r="I1149">
        <v>18</v>
      </c>
      <c r="J1149">
        <v>27</v>
      </c>
      <c r="K1149">
        <v>0</v>
      </c>
      <c r="L1149">
        <v>0</v>
      </c>
      <c r="M1149">
        <v>9</v>
      </c>
      <c r="N1149">
        <v>9</v>
      </c>
      <c r="O1149">
        <v>405000</v>
      </c>
      <c r="P1149">
        <v>18</v>
      </c>
      <c r="Q1149">
        <v>216000</v>
      </c>
      <c r="R1149">
        <v>0</v>
      </c>
      <c r="S1149">
        <v>0</v>
      </c>
      <c r="T1149">
        <v>0</v>
      </c>
      <c r="U1149">
        <v>0</v>
      </c>
      <c r="V1149" s="28">
        <v>621000</v>
      </c>
    </row>
    <row r="1150" spans="1:22" ht="15" customHeight="1">
      <c r="A1150">
        <v>0</v>
      </c>
      <c r="B1150" t="s">
        <v>64</v>
      </c>
      <c r="C1150" t="s">
        <v>1333</v>
      </c>
      <c r="D1150" s="3">
        <v>205284000367</v>
      </c>
      <c r="E1150" t="s">
        <v>1333</v>
      </c>
      <c r="F1150" s="3">
        <v>205284000367</v>
      </c>
      <c r="G1150">
        <v>20</v>
      </c>
      <c r="H1150">
        <v>0</v>
      </c>
      <c r="I1150">
        <v>20</v>
      </c>
      <c r="J1150">
        <v>29</v>
      </c>
      <c r="K1150">
        <v>0</v>
      </c>
      <c r="L1150">
        <v>0</v>
      </c>
      <c r="M1150">
        <v>9</v>
      </c>
      <c r="N1150">
        <v>9</v>
      </c>
      <c r="O1150">
        <v>405000</v>
      </c>
      <c r="P1150">
        <v>20</v>
      </c>
      <c r="Q1150">
        <v>240000</v>
      </c>
      <c r="R1150">
        <v>0</v>
      </c>
      <c r="S1150">
        <v>0</v>
      </c>
      <c r="T1150">
        <v>0</v>
      </c>
      <c r="U1150">
        <v>0</v>
      </c>
      <c r="V1150" s="28">
        <v>645000</v>
      </c>
    </row>
    <row r="1151" spans="1:22" ht="15" customHeight="1">
      <c r="A1151">
        <v>0</v>
      </c>
      <c r="B1151" t="s">
        <v>64</v>
      </c>
      <c r="C1151" t="s">
        <v>1334</v>
      </c>
      <c r="D1151" s="3">
        <v>205284000421</v>
      </c>
      <c r="E1151" t="s">
        <v>1334</v>
      </c>
      <c r="F1151" s="3">
        <v>205284000421</v>
      </c>
      <c r="G1151">
        <v>27</v>
      </c>
      <c r="H1151">
        <v>0</v>
      </c>
      <c r="I1151">
        <v>27</v>
      </c>
      <c r="J1151">
        <v>21</v>
      </c>
      <c r="K1151">
        <v>0</v>
      </c>
      <c r="L1151">
        <v>0</v>
      </c>
      <c r="M1151">
        <v>-6</v>
      </c>
      <c r="N1151">
        <v>0</v>
      </c>
      <c r="O1151">
        <v>0</v>
      </c>
      <c r="P1151">
        <v>21</v>
      </c>
      <c r="Q1151">
        <v>252000</v>
      </c>
      <c r="R1151">
        <v>0</v>
      </c>
      <c r="S1151">
        <v>0</v>
      </c>
      <c r="T1151">
        <v>0</v>
      </c>
      <c r="U1151">
        <v>0</v>
      </c>
      <c r="V1151" s="28">
        <v>252000</v>
      </c>
    </row>
    <row r="1152" spans="1:22" ht="15" customHeight="1">
      <c r="A1152">
        <v>0</v>
      </c>
      <c r="B1152" t="s">
        <v>64</v>
      </c>
      <c r="C1152" t="s">
        <v>1335</v>
      </c>
      <c r="D1152" s="3">
        <v>205284000464</v>
      </c>
      <c r="E1152" t="s">
        <v>1336</v>
      </c>
      <c r="F1152" s="3">
        <v>205284000081</v>
      </c>
      <c r="G1152">
        <v>48</v>
      </c>
      <c r="H1152">
        <v>0</v>
      </c>
      <c r="I1152">
        <v>48</v>
      </c>
      <c r="J1152">
        <v>57</v>
      </c>
      <c r="K1152">
        <v>0</v>
      </c>
      <c r="L1152">
        <v>0</v>
      </c>
      <c r="M1152">
        <v>9</v>
      </c>
      <c r="N1152">
        <v>9</v>
      </c>
      <c r="O1152">
        <v>405000</v>
      </c>
      <c r="P1152">
        <v>48</v>
      </c>
      <c r="Q1152">
        <v>576000</v>
      </c>
      <c r="R1152">
        <v>0</v>
      </c>
      <c r="S1152">
        <v>0</v>
      </c>
      <c r="T1152">
        <v>0</v>
      </c>
      <c r="U1152">
        <v>0</v>
      </c>
      <c r="V1152" s="28">
        <v>981000</v>
      </c>
    </row>
    <row r="1153" spans="1:22" ht="15" customHeight="1">
      <c r="A1153">
        <v>0</v>
      </c>
      <c r="B1153" t="s">
        <v>64</v>
      </c>
      <c r="C1153" t="s">
        <v>1335</v>
      </c>
      <c r="D1153" s="3">
        <v>0</v>
      </c>
      <c r="E1153" t="s">
        <v>1337</v>
      </c>
      <c r="F1153" s="3">
        <v>205284000103</v>
      </c>
      <c r="G1153">
        <v>25</v>
      </c>
      <c r="H1153">
        <v>0</v>
      </c>
      <c r="I1153">
        <v>25</v>
      </c>
      <c r="J1153">
        <v>34</v>
      </c>
      <c r="K1153">
        <v>0</v>
      </c>
      <c r="L1153">
        <v>0</v>
      </c>
      <c r="M1153">
        <v>9</v>
      </c>
      <c r="N1153">
        <v>9</v>
      </c>
      <c r="O1153">
        <v>405000</v>
      </c>
      <c r="P1153">
        <v>25</v>
      </c>
      <c r="Q1153">
        <v>300000</v>
      </c>
      <c r="R1153">
        <v>0</v>
      </c>
      <c r="S1153">
        <v>0</v>
      </c>
      <c r="T1153">
        <v>0</v>
      </c>
      <c r="U1153">
        <v>0</v>
      </c>
      <c r="V1153" s="28">
        <v>705000</v>
      </c>
    </row>
    <row r="1154" spans="1:22" ht="15" customHeight="1">
      <c r="A1154">
        <v>0</v>
      </c>
      <c r="B1154" t="s">
        <v>64</v>
      </c>
      <c r="C1154" t="s">
        <v>1335</v>
      </c>
      <c r="D1154" s="3">
        <v>0</v>
      </c>
      <c r="E1154" t="s">
        <v>1338</v>
      </c>
      <c r="F1154" s="3">
        <v>205284000308</v>
      </c>
      <c r="G1154">
        <v>21</v>
      </c>
      <c r="H1154">
        <v>0</v>
      </c>
      <c r="I1154">
        <v>21</v>
      </c>
      <c r="J1154">
        <v>21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21</v>
      </c>
      <c r="Q1154">
        <v>252000</v>
      </c>
      <c r="R1154">
        <v>0</v>
      </c>
      <c r="S1154">
        <v>0</v>
      </c>
      <c r="T1154">
        <v>0</v>
      </c>
      <c r="U1154">
        <v>0</v>
      </c>
      <c r="V1154" s="28">
        <v>252000</v>
      </c>
    </row>
    <row r="1155" spans="1:22" ht="15" customHeight="1">
      <c r="A1155">
        <v>0</v>
      </c>
      <c r="B1155" t="s">
        <v>64</v>
      </c>
      <c r="C1155" t="s">
        <v>1335</v>
      </c>
      <c r="D1155" s="3">
        <v>0</v>
      </c>
      <c r="E1155" t="s">
        <v>1339</v>
      </c>
      <c r="F1155" s="3">
        <v>205284000383</v>
      </c>
      <c r="G1155">
        <v>43</v>
      </c>
      <c r="H1155">
        <v>0</v>
      </c>
      <c r="I1155">
        <v>43</v>
      </c>
      <c r="J1155">
        <v>62</v>
      </c>
      <c r="K1155">
        <v>0</v>
      </c>
      <c r="L1155">
        <v>0</v>
      </c>
      <c r="M1155">
        <v>19</v>
      </c>
      <c r="N1155">
        <v>19</v>
      </c>
      <c r="O1155">
        <v>855000</v>
      </c>
      <c r="P1155">
        <v>43</v>
      </c>
      <c r="Q1155">
        <v>516000</v>
      </c>
      <c r="R1155">
        <v>0</v>
      </c>
      <c r="S1155">
        <v>0</v>
      </c>
      <c r="T1155">
        <v>0</v>
      </c>
      <c r="U1155">
        <v>0</v>
      </c>
      <c r="V1155" s="28">
        <v>1371000</v>
      </c>
    </row>
    <row r="1156" spans="1:22" ht="15" customHeight="1">
      <c r="A1156">
        <v>0</v>
      </c>
      <c r="B1156" t="s">
        <v>64</v>
      </c>
      <c r="C1156" t="s">
        <v>1335</v>
      </c>
      <c r="D1156" s="3">
        <v>0</v>
      </c>
      <c r="E1156" t="s">
        <v>1340</v>
      </c>
      <c r="F1156" s="3">
        <v>205284000464</v>
      </c>
      <c r="G1156">
        <v>343</v>
      </c>
      <c r="H1156">
        <v>33</v>
      </c>
      <c r="I1156">
        <v>376</v>
      </c>
      <c r="J1156">
        <v>425</v>
      </c>
      <c r="K1156">
        <v>40</v>
      </c>
      <c r="L1156">
        <v>0</v>
      </c>
      <c r="M1156">
        <v>82</v>
      </c>
      <c r="N1156">
        <v>82</v>
      </c>
      <c r="O1156">
        <v>3690000</v>
      </c>
      <c r="P1156">
        <v>343</v>
      </c>
      <c r="Q1156">
        <v>4116000</v>
      </c>
      <c r="R1156">
        <v>7</v>
      </c>
      <c r="S1156">
        <v>7</v>
      </c>
      <c r="T1156">
        <v>427000</v>
      </c>
      <c r="U1156">
        <v>0</v>
      </c>
      <c r="V1156" s="28">
        <v>8233000</v>
      </c>
    </row>
    <row r="1157" spans="1:22" ht="15" customHeight="1">
      <c r="A1157">
        <v>0</v>
      </c>
      <c r="B1157" t="s">
        <v>64</v>
      </c>
      <c r="C1157" t="s">
        <v>1335</v>
      </c>
      <c r="D1157" s="3">
        <v>0</v>
      </c>
      <c r="E1157" t="s">
        <v>1341</v>
      </c>
      <c r="F1157" s="3">
        <v>205284000642</v>
      </c>
      <c r="G1157">
        <v>24</v>
      </c>
      <c r="H1157">
        <v>0</v>
      </c>
      <c r="I1157">
        <v>24</v>
      </c>
      <c r="J1157">
        <v>16</v>
      </c>
      <c r="K1157">
        <v>0</v>
      </c>
      <c r="L1157">
        <v>0</v>
      </c>
      <c r="M1157">
        <v>-8</v>
      </c>
      <c r="N1157">
        <v>0</v>
      </c>
      <c r="O1157">
        <v>0</v>
      </c>
      <c r="P1157">
        <v>16</v>
      </c>
      <c r="Q1157">
        <v>192000</v>
      </c>
      <c r="R1157">
        <v>0</v>
      </c>
      <c r="S1157">
        <v>0</v>
      </c>
      <c r="T1157">
        <v>0</v>
      </c>
      <c r="U1157">
        <v>0</v>
      </c>
      <c r="V1157" s="28">
        <v>192000</v>
      </c>
    </row>
    <row r="1158" spans="1:22" ht="15" customHeight="1">
      <c r="A1158">
        <v>0</v>
      </c>
      <c r="B1158" t="s">
        <v>64</v>
      </c>
      <c r="C1158" t="s">
        <v>1335</v>
      </c>
      <c r="D1158" s="3">
        <v>0</v>
      </c>
      <c r="E1158" t="s">
        <v>1342</v>
      </c>
      <c r="F1158" s="3">
        <v>205284001631</v>
      </c>
      <c r="G1158">
        <v>25</v>
      </c>
      <c r="H1158">
        <v>0</v>
      </c>
      <c r="I1158">
        <v>25</v>
      </c>
      <c r="J1158">
        <v>26</v>
      </c>
      <c r="K1158">
        <v>0</v>
      </c>
      <c r="L1158">
        <v>0</v>
      </c>
      <c r="M1158">
        <v>1</v>
      </c>
      <c r="N1158">
        <v>1</v>
      </c>
      <c r="O1158">
        <v>45000</v>
      </c>
      <c r="P1158">
        <v>25</v>
      </c>
      <c r="Q1158">
        <v>300000</v>
      </c>
      <c r="R1158">
        <v>0</v>
      </c>
      <c r="S1158">
        <v>0</v>
      </c>
      <c r="T1158">
        <v>0</v>
      </c>
      <c r="U1158">
        <v>0</v>
      </c>
      <c r="V1158" s="28">
        <v>345000</v>
      </c>
    </row>
    <row r="1159" spans="1:22" ht="15" customHeight="1">
      <c r="A1159">
        <v>0</v>
      </c>
      <c r="B1159" t="s">
        <v>64</v>
      </c>
      <c r="C1159" t="s">
        <v>1343</v>
      </c>
      <c r="D1159" s="3">
        <v>205284000472</v>
      </c>
      <c r="E1159" t="s">
        <v>1343</v>
      </c>
      <c r="F1159" s="3">
        <v>205284000472</v>
      </c>
      <c r="G1159">
        <v>8</v>
      </c>
      <c r="H1159">
        <v>0</v>
      </c>
      <c r="I1159">
        <v>8</v>
      </c>
      <c r="J1159">
        <v>15</v>
      </c>
      <c r="K1159">
        <v>0</v>
      </c>
      <c r="L1159">
        <v>0</v>
      </c>
      <c r="M1159">
        <v>7</v>
      </c>
      <c r="N1159">
        <v>7</v>
      </c>
      <c r="O1159">
        <v>315000</v>
      </c>
      <c r="P1159">
        <v>8</v>
      </c>
      <c r="Q1159">
        <v>96000</v>
      </c>
      <c r="R1159">
        <v>0</v>
      </c>
      <c r="S1159">
        <v>0</v>
      </c>
      <c r="T1159">
        <v>0</v>
      </c>
      <c r="U1159">
        <v>0</v>
      </c>
      <c r="V1159" s="28">
        <v>411000</v>
      </c>
    </row>
    <row r="1160" spans="1:22" ht="15" customHeight="1">
      <c r="A1160">
        <v>0</v>
      </c>
      <c r="B1160" t="s">
        <v>64</v>
      </c>
      <c r="C1160" t="s">
        <v>1344</v>
      </c>
      <c r="D1160" s="3">
        <v>205284000529</v>
      </c>
      <c r="E1160" t="s">
        <v>1344</v>
      </c>
      <c r="F1160" s="3">
        <v>205284000529</v>
      </c>
      <c r="G1160">
        <v>19</v>
      </c>
      <c r="H1160">
        <v>0</v>
      </c>
      <c r="I1160">
        <v>19</v>
      </c>
      <c r="J1160">
        <v>26</v>
      </c>
      <c r="K1160">
        <v>0</v>
      </c>
      <c r="L1160">
        <v>0</v>
      </c>
      <c r="M1160">
        <v>7</v>
      </c>
      <c r="N1160">
        <v>7</v>
      </c>
      <c r="O1160">
        <v>315000</v>
      </c>
      <c r="P1160">
        <v>19</v>
      </c>
      <c r="Q1160">
        <v>228000</v>
      </c>
      <c r="R1160">
        <v>0</v>
      </c>
      <c r="S1160">
        <v>0</v>
      </c>
      <c r="T1160">
        <v>0</v>
      </c>
      <c r="U1160">
        <v>0</v>
      </c>
      <c r="V1160" s="28">
        <v>543000</v>
      </c>
    </row>
    <row r="1161" spans="1:22" ht="15" customHeight="1">
      <c r="A1161">
        <v>0</v>
      </c>
      <c r="B1161" t="s">
        <v>64</v>
      </c>
      <c r="C1161" t="s">
        <v>1144</v>
      </c>
      <c r="D1161" s="3">
        <v>205284000561</v>
      </c>
      <c r="E1161" t="s">
        <v>1144</v>
      </c>
      <c r="F1161" s="3">
        <v>205284000561</v>
      </c>
      <c r="G1161">
        <v>24</v>
      </c>
      <c r="H1161">
        <v>0</v>
      </c>
      <c r="I1161">
        <v>24</v>
      </c>
      <c r="J1161">
        <v>35</v>
      </c>
      <c r="K1161">
        <v>0</v>
      </c>
      <c r="L1161">
        <v>0</v>
      </c>
      <c r="M1161">
        <v>11</v>
      </c>
      <c r="N1161">
        <v>11</v>
      </c>
      <c r="O1161">
        <v>495000</v>
      </c>
      <c r="P1161">
        <v>24</v>
      </c>
      <c r="Q1161">
        <v>288000</v>
      </c>
      <c r="R1161">
        <v>0</v>
      </c>
      <c r="S1161">
        <v>0</v>
      </c>
      <c r="T1161">
        <v>0</v>
      </c>
      <c r="U1161">
        <v>0</v>
      </c>
      <c r="V1161" s="28">
        <v>783000</v>
      </c>
    </row>
    <row r="1162" spans="1:22" ht="15" customHeight="1">
      <c r="A1162">
        <v>0</v>
      </c>
      <c r="B1162" t="s">
        <v>64</v>
      </c>
      <c r="C1162" t="s">
        <v>1345</v>
      </c>
      <c r="D1162" s="3">
        <v>205284000677</v>
      </c>
      <c r="E1162" t="s">
        <v>1345</v>
      </c>
      <c r="F1162" s="3">
        <v>205284000677</v>
      </c>
      <c r="G1162">
        <v>15</v>
      </c>
      <c r="H1162">
        <v>0</v>
      </c>
      <c r="I1162">
        <v>15</v>
      </c>
      <c r="J1162">
        <v>43</v>
      </c>
      <c r="K1162">
        <v>0</v>
      </c>
      <c r="L1162">
        <v>0</v>
      </c>
      <c r="M1162">
        <v>28</v>
      </c>
      <c r="N1162">
        <v>28</v>
      </c>
      <c r="O1162">
        <v>1260000</v>
      </c>
      <c r="P1162">
        <v>15</v>
      </c>
      <c r="Q1162">
        <v>180000</v>
      </c>
      <c r="R1162">
        <v>0</v>
      </c>
      <c r="S1162">
        <v>0</v>
      </c>
      <c r="T1162">
        <v>0</v>
      </c>
      <c r="U1162">
        <v>0</v>
      </c>
      <c r="V1162" s="28">
        <v>1440000</v>
      </c>
    </row>
    <row r="1163" spans="1:22" ht="15" customHeight="1">
      <c r="A1163">
        <v>0</v>
      </c>
      <c r="B1163" t="s">
        <v>64</v>
      </c>
      <c r="C1163" t="s">
        <v>1346</v>
      </c>
      <c r="D1163" s="3">
        <v>205284000812</v>
      </c>
      <c r="E1163" t="s">
        <v>1346</v>
      </c>
      <c r="F1163" s="3">
        <v>205284000812</v>
      </c>
      <c r="G1163">
        <v>10</v>
      </c>
      <c r="H1163">
        <v>0</v>
      </c>
      <c r="I1163">
        <v>10</v>
      </c>
      <c r="J1163">
        <v>22</v>
      </c>
      <c r="K1163">
        <v>0</v>
      </c>
      <c r="L1163">
        <v>0</v>
      </c>
      <c r="M1163">
        <v>12</v>
      </c>
      <c r="N1163">
        <v>12</v>
      </c>
      <c r="O1163">
        <v>540000</v>
      </c>
      <c r="P1163">
        <v>10</v>
      </c>
      <c r="Q1163">
        <v>120000</v>
      </c>
      <c r="R1163">
        <v>0</v>
      </c>
      <c r="S1163">
        <v>0</v>
      </c>
      <c r="T1163">
        <v>0</v>
      </c>
      <c r="U1163">
        <v>0</v>
      </c>
      <c r="V1163" s="28">
        <v>660000</v>
      </c>
    </row>
    <row r="1164" spans="1:22" ht="15" customHeight="1">
      <c r="A1164">
        <v>0</v>
      </c>
      <c r="B1164" t="s">
        <v>64</v>
      </c>
      <c r="C1164" t="s">
        <v>1347</v>
      </c>
      <c r="D1164" s="3">
        <v>205284000847</v>
      </c>
      <c r="E1164" t="s">
        <v>1347</v>
      </c>
      <c r="F1164" s="3">
        <v>205284000847</v>
      </c>
      <c r="G1164">
        <v>13</v>
      </c>
      <c r="H1164">
        <v>0</v>
      </c>
      <c r="I1164">
        <v>13</v>
      </c>
      <c r="J1164">
        <v>20</v>
      </c>
      <c r="K1164">
        <v>0</v>
      </c>
      <c r="L1164">
        <v>0</v>
      </c>
      <c r="M1164">
        <v>7</v>
      </c>
      <c r="N1164">
        <v>7</v>
      </c>
      <c r="O1164">
        <v>315000</v>
      </c>
      <c r="P1164">
        <v>13</v>
      </c>
      <c r="Q1164">
        <v>156000</v>
      </c>
      <c r="R1164">
        <v>0</v>
      </c>
      <c r="S1164">
        <v>0</v>
      </c>
      <c r="T1164">
        <v>0</v>
      </c>
      <c r="U1164">
        <v>0</v>
      </c>
      <c r="V1164" s="28">
        <v>471000</v>
      </c>
    </row>
    <row r="1165" spans="1:22" ht="15" customHeight="1">
      <c r="A1165">
        <v>0</v>
      </c>
      <c r="B1165" t="s">
        <v>64</v>
      </c>
      <c r="C1165" t="s">
        <v>1348</v>
      </c>
      <c r="D1165" s="3">
        <v>205284000863</v>
      </c>
      <c r="E1165" t="s">
        <v>1348</v>
      </c>
      <c r="F1165" s="3">
        <v>205284000863</v>
      </c>
      <c r="G1165">
        <v>15</v>
      </c>
      <c r="H1165">
        <v>0</v>
      </c>
      <c r="I1165">
        <v>15</v>
      </c>
      <c r="J1165">
        <v>16</v>
      </c>
      <c r="K1165">
        <v>0</v>
      </c>
      <c r="L1165">
        <v>0</v>
      </c>
      <c r="M1165">
        <v>1</v>
      </c>
      <c r="N1165">
        <v>1</v>
      </c>
      <c r="O1165">
        <v>45000</v>
      </c>
      <c r="P1165">
        <v>15</v>
      </c>
      <c r="Q1165">
        <v>180000</v>
      </c>
      <c r="R1165">
        <v>0</v>
      </c>
      <c r="S1165">
        <v>0</v>
      </c>
      <c r="T1165">
        <v>0</v>
      </c>
      <c r="U1165">
        <v>0</v>
      </c>
      <c r="V1165" s="28">
        <v>225000</v>
      </c>
    </row>
    <row r="1166" spans="1:22" ht="15" customHeight="1">
      <c r="A1166">
        <v>0</v>
      </c>
      <c r="B1166" t="s">
        <v>64</v>
      </c>
      <c r="C1166" t="s">
        <v>1349</v>
      </c>
      <c r="D1166" s="3">
        <v>205284000898</v>
      </c>
      <c r="E1166" t="s">
        <v>1349</v>
      </c>
      <c r="F1166" s="3">
        <v>205284000898</v>
      </c>
      <c r="G1166">
        <v>15</v>
      </c>
      <c r="H1166">
        <v>0</v>
      </c>
      <c r="I1166">
        <v>15</v>
      </c>
      <c r="J1166">
        <v>37</v>
      </c>
      <c r="K1166">
        <v>0</v>
      </c>
      <c r="L1166">
        <v>0</v>
      </c>
      <c r="M1166">
        <v>22</v>
      </c>
      <c r="N1166">
        <v>22</v>
      </c>
      <c r="O1166">
        <v>990000</v>
      </c>
      <c r="P1166">
        <v>15</v>
      </c>
      <c r="Q1166">
        <v>180000</v>
      </c>
      <c r="R1166">
        <v>0</v>
      </c>
      <c r="S1166">
        <v>0</v>
      </c>
      <c r="T1166">
        <v>0</v>
      </c>
      <c r="U1166">
        <v>0</v>
      </c>
      <c r="V1166" s="28">
        <v>1170000</v>
      </c>
    </row>
    <row r="1167" spans="1:22" ht="15" customHeight="1">
      <c r="A1167">
        <v>0</v>
      </c>
      <c r="B1167" t="s">
        <v>64</v>
      </c>
      <c r="C1167" t="s">
        <v>1350</v>
      </c>
      <c r="D1167" s="3">
        <v>205284000952</v>
      </c>
      <c r="E1167" t="s">
        <v>1350</v>
      </c>
      <c r="F1167" s="3">
        <v>205284000952</v>
      </c>
      <c r="G1167">
        <v>18</v>
      </c>
      <c r="H1167">
        <v>0</v>
      </c>
      <c r="I1167">
        <v>18</v>
      </c>
      <c r="J1167">
        <v>79</v>
      </c>
      <c r="K1167">
        <v>0</v>
      </c>
      <c r="L1167">
        <v>0</v>
      </c>
      <c r="M1167">
        <v>61</v>
      </c>
      <c r="N1167">
        <v>61</v>
      </c>
      <c r="O1167">
        <v>2745000</v>
      </c>
      <c r="P1167">
        <v>18</v>
      </c>
      <c r="Q1167">
        <v>216000</v>
      </c>
      <c r="R1167">
        <v>0</v>
      </c>
      <c r="S1167">
        <v>0</v>
      </c>
      <c r="T1167">
        <v>0</v>
      </c>
      <c r="U1167">
        <v>0</v>
      </c>
      <c r="V1167" s="28">
        <v>2961000</v>
      </c>
    </row>
    <row r="1168" spans="1:22" ht="15" customHeight="1">
      <c r="A1168">
        <v>0</v>
      </c>
      <c r="B1168" t="s">
        <v>64</v>
      </c>
      <c r="C1168" t="s">
        <v>1351</v>
      </c>
      <c r="D1168" s="3">
        <v>205284000961</v>
      </c>
      <c r="E1168" t="s">
        <v>1351</v>
      </c>
      <c r="F1168" s="3">
        <v>205284000961</v>
      </c>
      <c r="G1168">
        <v>3</v>
      </c>
      <c r="H1168">
        <v>0</v>
      </c>
      <c r="I1168">
        <v>3</v>
      </c>
      <c r="J1168">
        <v>18</v>
      </c>
      <c r="K1168">
        <v>0</v>
      </c>
      <c r="L1168">
        <v>0</v>
      </c>
      <c r="M1168">
        <v>15</v>
      </c>
      <c r="N1168">
        <v>15</v>
      </c>
      <c r="O1168">
        <v>675000</v>
      </c>
      <c r="P1168">
        <v>3</v>
      </c>
      <c r="Q1168">
        <v>36000</v>
      </c>
      <c r="R1168">
        <v>0</v>
      </c>
      <c r="S1168">
        <v>0</v>
      </c>
      <c r="T1168">
        <v>0</v>
      </c>
      <c r="U1168">
        <v>0</v>
      </c>
      <c r="V1168" s="28">
        <v>711000</v>
      </c>
    </row>
    <row r="1169" spans="1:22" ht="15" customHeight="1">
      <c r="A1169">
        <v>0</v>
      </c>
      <c r="B1169" t="s">
        <v>64</v>
      </c>
      <c r="C1169" t="s">
        <v>1352</v>
      </c>
      <c r="D1169" s="3">
        <v>205284001002</v>
      </c>
      <c r="E1169" t="s">
        <v>1352</v>
      </c>
      <c r="F1169" s="3">
        <v>205284001002</v>
      </c>
      <c r="G1169">
        <v>10</v>
      </c>
      <c r="H1169">
        <v>0</v>
      </c>
      <c r="I1169">
        <v>10</v>
      </c>
      <c r="J1169">
        <v>59</v>
      </c>
      <c r="K1169">
        <v>0</v>
      </c>
      <c r="L1169">
        <v>0</v>
      </c>
      <c r="M1169">
        <v>49</v>
      </c>
      <c r="N1169">
        <v>49</v>
      </c>
      <c r="O1169">
        <v>2205000</v>
      </c>
      <c r="P1169">
        <v>10</v>
      </c>
      <c r="Q1169">
        <v>120000</v>
      </c>
      <c r="R1169">
        <v>0</v>
      </c>
      <c r="S1169">
        <v>0</v>
      </c>
      <c r="T1169">
        <v>0</v>
      </c>
      <c r="U1169">
        <v>0</v>
      </c>
      <c r="V1169" s="28">
        <v>2325000</v>
      </c>
    </row>
    <row r="1170" spans="1:22" ht="15" customHeight="1">
      <c r="A1170">
        <v>0</v>
      </c>
      <c r="B1170" t="s">
        <v>64</v>
      </c>
      <c r="C1170" t="s">
        <v>1353</v>
      </c>
      <c r="D1170" s="3">
        <v>205284001011</v>
      </c>
      <c r="E1170" t="s">
        <v>1353</v>
      </c>
      <c r="F1170" s="3">
        <v>205284001011</v>
      </c>
      <c r="G1170">
        <v>17</v>
      </c>
      <c r="H1170">
        <v>0</v>
      </c>
      <c r="I1170">
        <v>17</v>
      </c>
      <c r="J1170">
        <v>25</v>
      </c>
      <c r="K1170">
        <v>0</v>
      </c>
      <c r="L1170">
        <v>0</v>
      </c>
      <c r="M1170">
        <v>8</v>
      </c>
      <c r="N1170">
        <v>8</v>
      </c>
      <c r="O1170">
        <v>360000</v>
      </c>
      <c r="P1170">
        <v>17</v>
      </c>
      <c r="Q1170">
        <v>204000</v>
      </c>
      <c r="R1170">
        <v>0</v>
      </c>
      <c r="S1170">
        <v>0</v>
      </c>
      <c r="T1170">
        <v>0</v>
      </c>
      <c r="U1170">
        <v>0</v>
      </c>
      <c r="V1170" s="28">
        <v>564000</v>
      </c>
    </row>
    <row r="1171" spans="1:22" ht="15" customHeight="1">
      <c r="A1171">
        <v>0</v>
      </c>
      <c r="B1171" t="s">
        <v>64</v>
      </c>
      <c r="C1171" t="s">
        <v>1354</v>
      </c>
      <c r="D1171" s="3">
        <v>205284001045</v>
      </c>
      <c r="E1171" t="s">
        <v>1354</v>
      </c>
      <c r="F1171" s="3">
        <v>205284001045</v>
      </c>
      <c r="G1171">
        <v>29</v>
      </c>
      <c r="H1171">
        <v>0</v>
      </c>
      <c r="I1171">
        <v>29</v>
      </c>
      <c r="J1171">
        <v>70</v>
      </c>
      <c r="K1171">
        <v>0</v>
      </c>
      <c r="L1171">
        <v>0</v>
      </c>
      <c r="M1171">
        <v>41</v>
      </c>
      <c r="N1171">
        <v>41</v>
      </c>
      <c r="O1171">
        <v>1845000</v>
      </c>
      <c r="P1171">
        <v>29</v>
      </c>
      <c r="Q1171">
        <v>348000</v>
      </c>
      <c r="R1171">
        <v>0</v>
      </c>
      <c r="S1171">
        <v>0</v>
      </c>
      <c r="T1171">
        <v>0</v>
      </c>
      <c r="U1171">
        <v>0</v>
      </c>
      <c r="V1171" s="28">
        <v>2193000</v>
      </c>
    </row>
    <row r="1172" spans="1:22" ht="15" customHeight="1">
      <c r="A1172">
        <v>0</v>
      </c>
      <c r="B1172" t="s">
        <v>64</v>
      </c>
      <c r="C1172" t="s">
        <v>1355</v>
      </c>
      <c r="D1172" s="3">
        <v>205284001053</v>
      </c>
      <c r="E1172" t="s">
        <v>1355</v>
      </c>
      <c r="F1172" s="3">
        <v>205284001053</v>
      </c>
      <c r="G1172">
        <v>19</v>
      </c>
      <c r="H1172">
        <v>0</v>
      </c>
      <c r="I1172">
        <v>19</v>
      </c>
      <c r="J1172">
        <v>30</v>
      </c>
      <c r="K1172">
        <v>0</v>
      </c>
      <c r="L1172">
        <v>0</v>
      </c>
      <c r="M1172">
        <v>11</v>
      </c>
      <c r="N1172">
        <v>11</v>
      </c>
      <c r="O1172">
        <v>495000</v>
      </c>
      <c r="P1172">
        <v>19</v>
      </c>
      <c r="Q1172">
        <v>228000</v>
      </c>
      <c r="R1172">
        <v>0</v>
      </c>
      <c r="S1172">
        <v>0</v>
      </c>
      <c r="T1172">
        <v>0</v>
      </c>
      <c r="U1172">
        <v>0</v>
      </c>
      <c r="V1172" s="28">
        <v>723000</v>
      </c>
    </row>
    <row r="1173" spans="1:22" ht="15" customHeight="1">
      <c r="A1173">
        <v>0</v>
      </c>
      <c r="B1173" t="s">
        <v>64</v>
      </c>
      <c r="C1173" t="s">
        <v>1356</v>
      </c>
      <c r="D1173" s="3">
        <v>205284001070</v>
      </c>
      <c r="E1173" t="s">
        <v>1356</v>
      </c>
      <c r="F1173" s="3">
        <v>205284001070</v>
      </c>
      <c r="G1173">
        <v>45</v>
      </c>
      <c r="H1173">
        <v>0</v>
      </c>
      <c r="I1173">
        <v>45</v>
      </c>
      <c r="J1173">
        <v>80</v>
      </c>
      <c r="K1173">
        <v>0</v>
      </c>
      <c r="L1173">
        <v>0</v>
      </c>
      <c r="M1173">
        <v>35</v>
      </c>
      <c r="N1173">
        <v>35</v>
      </c>
      <c r="O1173">
        <v>1575000</v>
      </c>
      <c r="P1173">
        <v>45</v>
      </c>
      <c r="Q1173">
        <v>540000</v>
      </c>
      <c r="R1173">
        <v>0</v>
      </c>
      <c r="S1173">
        <v>0</v>
      </c>
      <c r="T1173">
        <v>0</v>
      </c>
      <c r="U1173">
        <v>0</v>
      </c>
      <c r="V1173" s="28">
        <v>2115000</v>
      </c>
    </row>
    <row r="1174" spans="1:22" ht="15" customHeight="1">
      <c r="A1174">
        <v>0</v>
      </c>
      <c r="B1174" t="s">
        <v>64</v>
      </c>
      <c r="C1174" t="s">
        <v>505</v>
      </c>
      <c r="D1174" s="3">
        <v>205284001088</v>
      </c>
      <c r="E1174" t="s">
        <v>505</v>
      </c>
      <c r="F1174" s="3">
        <v>205284001088</v>
      </c>
      <c r="G1174">
        <v>15</v>
      </c>
      <c r="H1174">
        <v>0</v>
      </c>
      <c r="I1174">
        <v>15</v>
      </c>
      <c r="J1174">
        <v>19</v>
      </c>
      <c r="K1174">
        <v>0</v>
      </c>
      <c r="L1174">
        <v>0</v>
      </c>
      <c r="M1174">
        <v>4</v>
      </c>
      <c r="N1174">
        <v>4</v>
      </c>
      <c r="O1174">
        <v>180000</v>
      </c>
      <c r="P1174">
        <v>15</v>
      </c>
      <c r="Q1174">
        <v>180000</v>
      </c>
      <c r="R1174">
        <v>0</v>
      </c>
      <c r="S1174">
        <v>0</v>
      </c>
      <c r="T1174">
        <v>0</v>
      </c>
      <c r="U1174">
        <v>0</v>
      </c>
      <c r="V1174" s="28">
        <v>360000</v>
      </c>
    </row>
    <row r="1175" spans="1:22" ht="15" customHeight="1">
      <c r="A1175">
        <v>0</v>
      </c>
      <c r="B1175" t="s">
        <v>64</v>
      </c>
      <c r="C1175" t="s">
        <v>1357</v>
      </c>
      <c r="D1175" s="3">
        <v>205284001096</v>
      </c>
      <c r="E1175" t="s">
        <v>1357</v>
      </c>
      <c r="F1175" s="3">
        <v>205284001096</v>
      </c>
      <c r="G1175">
        <v>23</v>
      </c>
      <c r="H1175">
        <v>0</v>
      </c>
      <c r="I1175">
        <v>23</v>
      </c>
      <c r="J1175">
        <v>29</v>
      </c>
      <c r="K1175">
        <v>0</v>
      </c>
      <c r="L1175">
        <v>0</v>
      </c>
      <c r="M1175">
        <v>6</v>
      </c>
      <c r="N1175">
        <v>6</v>
      </c>
      <c r="O1175">
        <v>270000</v>
      </c>
      <c r="P1175">
        <v>23</v>
      </c>
      <c r="Q1175">
        <v>276000</v>
      </c>
      <c r="R1175">
        <v>0</v>
      </c>
      <c r="S1175">
        <v>0</v>
      </c>
      <c r="T1175">
        <v>0</v>
      </c>
      <c r="U1175">
        <v>0</v>
      </c>
      <c r="V1175" s="28">
        <v>546000</v>
      </c>
    </row>
    <row r="1176" spans="1:22" ht="15" customHeight="1">
      <c r="A1176">
        <v>0</v>
      </c>
      <c r="B1176" t="s">
        <v>64</v>
      </c>
      <c r="C1176" t="s">
        <v>653</v>
      </c>
      <c r="D1176" s="3">
        <v>205284001118</v>
      </c>
      <c r="E1176" t="s">
        <v>653</v>
      </c>
      <c r="F1176" s="3">
        <v>205284001118</v>
      </c>
      <c r="G1176">
        <v>3</v>
      </c>
      <c r="H1176">
        <v>0</v>
      </c>
      <c r="I1176">
        <v>3</v>
      </c>
      <c r="J1176">
        <v>18</v>
      </c>
      <c r="K1176">
        <v>0</v>
      </c>
      <c r="L1176">
        <v>0</v>
      </c>
      <c r="M1176">
        <v>15</v>
      </c>
      <c r="N1176">
        <v>15</v>
      </c>
      <c r="O1176">
        <v>675000</v>
      </c>
      <c r="P1176">
        <v>3</v>
      </c>
      <c r="Q1176">
        <v>36000</v>
      </c>
      <c r="R1176">
        <v>0</v>
      </c>
      <c r="S1176">
        <v>0</v>
      </c>
      <c r="T1176">
        <v>0</v>
      </c>
      <c r="U1176">
        <v>0</v>
      </c>
      <c r="V1176" s="28">
        <v>711000</v>
      </c>
    </row>
    <row r="1177" spans="1:22" ht="15" customHeight="1">
      <c r="A1177">
        <v>0</v>
      </c>
      <c r="B1177" t="s">
        <v>64</v>
      </c>
      <c r="C1177" t="s">
        <v>1358</v>
      </c>
      <c r="D1177" s="3">
        <v>205284001126</v>
      </c>
      <c r="E1177" t="s">
        <v>1358</v>
      </c>
      <c r="F1177" s="3">
        <v>205284001126</v>
      </c>
      <c r="G1177">
        <v>17</v>
      </c>
      <c r="H1177">
        <v>0</v>
      </c>
      <c r="I1177">
        <v>17</v>
      </c>
      <c r="J1177">
        <v>20</v>
      </c>
      <c r="K1177">
        <v>0</v>
      </c>
      <c r="L1177">
        <v>0</v>
      </c>
      <c r="M1177">
        <v>3</v>
      </c>
      <c r="N1177">
        <v>3</v>
      </c>
      <c r="O1177">
        <v>135000</v>
      </c>
      <c r="P1177">
        <v>17</v>
      </c>
      <c r="Q1177">
        <v>204000</v>
      </c>
      <c r="R1177">
        <v>0</v>
      </c>
      <c r="S1177">
        <v>0</v>
      </c>
      <c r="T1177">
        <v>0</v>
      </c>
      <c r="U1177">
        <v>0</v>
      </c>
      <c r="V1177" s="28">
        <v>339000</v>
      </c>
    </row>
    <row r="1178" spans="1:22" ht="15" customHeight="1">
      <c r="A1178">
        <v>0</v>
      </c>
      <c r="B1178" t="s">
        <v>64</v>
      </c>
      <c r="C1178" t="s">
        <v>1359</v>
      </c>
      <c r="D1178" s="3">
        <v>205284001134</v>
      </c>
      <c r="E1178" t="s">
        <v>1360</v>
      </c>
      <c r="F1178" s="3">
        <v>205284001134</v>
      </c>
      <c r="G1178">
        <v>20</v>
      </c>
      <c r="H1178">
        <v>0</v>
      </c>
      <c r="I1178">
        <v>20</v>
      </c>
      <c r="J1178">
        <v>75</v>
      </c>
      <c r="K1178">
        <v>0</v>
      </c>
      <c r="L1178">
        <v>0</v>
      </c>
      <c r="M1178">
        <v>55</v>
      </c>
      <c r="N1178">
        <v>55</v>
      </c>
      <c r="O1178">
        <v>2475000</v>
      </c>
      <c r="P1178">
        <v>20</v>
      </c>
      <c r="Q1178">
        <v>240000</v>
      </c>
      <c r="R1178">
        <v>0</v>
      </c>
      <c r="S1178">
        <v>0</v>
      </c>
      <c r="T1178">
        <v>0</v>
      </c>
      <c r="U1178">
        <v>0</v>
      </c>
      <c r="V1178" s="28">
        <v>2715000</v>
      </c>
    </row>
    <row r="1179" spans="1:22" ht="15" customHeight="1">
      <c r="A1179">
        <v>0</v>
      </c>
      <c r="B1179" t="s">
        <v>64</v>
      </c>
      <c r="C1179" t="s">
        <v>1361</v>
      </c>
      <c r="D1179" s="3">
        <v>205284001169</v>
      </c>
      <c r="E1179" t="s">
        <v>1361</v>
      </c>
      <c r="F1179" s="3">
        <v>205284001169</v>
      </c>
      <c r="G1179">
        <v>22</v>
      </c>
      <c r="H1179">
        <v>0</v>
      </c>
      <c r="I1179">
        <v>22</v>
      </c>
      <c r="J1179">
        <v>31</v>
      </c>
      <c r="K1179">
        <v>0</v>
      </c>
      <c r="L1179">
        <v>0</v>
      </c>
      <c r="M1179">
        <v>9</v>
      </c>
      <c r="N1179">
        <v>9</v>
      </c>
      <c r="O1179">
        <v>405000</v>
      </c>
      <c r="P1179">
        <v>22</v>
      </c>
      <c r="Q1179">
        <v>264000</v>
      </c>
      <c r="R1179">
        <v>0</v>
      </c>
      <c r="S1179">
        <v>0</v>
      </c>
      <c r="T1179">
        <v>0</v>
      </c>
      <c r="U1179">
        <v>0</v>
      </c>
      <c r="V1179" s="28">
        <v>669000</v>
      </c>
    </row>
    <row r="1180" spans="1:22" ht="15" customHeight="1">
      <c r="A1180">
        <v>0</v>
      </c>
      <c r="B1180" t="s">
        <v>64</v>
      </c>
      <c r="C1180" t="s">
        <v>1362</v>
      </c>
      <c r="D1180" s="3">
        <v>205284001185</v>
      </c>
      <c r="E1180" t="s">
        <v>1362</v>
      </c>
      <c r="F1180" s="3">
        <v>205284001185</v>
      </c>
      <c r="G1180">
        <v>8</v>
      </c>
      <c r="H1180">
        <v>0</v>
      </c>
      <c r="I1180">
        <v>8</v>
      </c>
      <c r="J1180">
        <v>18</v>
      </c>
      <c r="K1180">
        <v>0</v>
      </c>
      <c r="L1180">
        <v>0</v>
      </c>
      <c r="M1180">
        <v>10</v>
      </c>
      <c r="N1180">
        <v>10</v>
      </c>
      <c r="O1180">
        <v>450000</v>
      </c>
      <c r="P1180">
        <v>8</v>
      </c>
      <c r="Q1180">
        <v>96000</v>
      </c>
      <c r="R1180">
        <v>0</v>
      </c>
      <c r="S1180">
        <v>0</v>
      </c>
      <c r="T1180">
        <v>0</v>
      </c>
      <c r="U1180">
        <v>0</v>
      </c>
      <c r="V1180" s="28">
        <v>546000</v>
      </c>
    </row>
    <row r="1181" spans="1:22" ht="15" customHeight="1">
      <c r="A1181">
        <v>0</v>
      </c>
      <c r="B1181" t="s">
        <v>64</v>
      </c>
      <c r="C1181" t="s">
        <v>1363</v>
      </c>
      <c r="D1181" s="3">
        <v>205284001215</v>
      </c>
      <c r="E1181" t="s">
        <v>1363</v>
      </c>
      <c r="F1181" s="3">
        <v>205284001215</v>
      </c>
      <c r="G1181">
        <v>6</v>
      </c>
      <c r="H1181">
        <v>0</v>
      </c>
      <c r="I1181">
        <v>6</v>
      </c>
      <c r="J1181">
        <v>27</v>
      </c>
      <c r="K1181">
        <v>0</v>
      </c>
      <c r="L1181">
        <v>0</v>
      </c>
      <c r="M1181">
        <v>21</v>
      </c>
      <c r="N1181">
        <v>21</v>
      </c>
      <c r="O1181">
        <v>945000</v>
      </c>
      <c r="P1181">
        <v>6</v>
      </c>
      <c r="Q1181">
        <v>72000</v>
      </c>
      <c r="R1181">
        <v>0</v>
      </c>
      <c r="S1181">
        <v>0</v>
      </c>
      <c r="T1181">
        <v>0</v>
      </c>
      <c r="U1181">
        <v>0</v>
      </c>
      <c r="V1181" s="28">
        <v>1017000</v>
      </c>
    </row>
    <row r="1182" spans="1:22" ht="15" customHeight="1">
      <c r="A1182">
        <v>0</v>
      </c>
      <c r="B1182" t="s">
        <v>64</v>
      </c>
      <c r="C1182" t="s">
        <v>1364</v>
      </c>
      <c r="D1182" s="3">
        <v>205284001223</v>
      </c>
      <c r="E1182" t="s">
        <v>1364</v>
      </c>
      <c r="F1182" s="3">
        <v>205284001223</v>
      </c>
      <c r="G1182">
        <v>18</v>
      </c>
      <c r="H1182">
        <v>0</v>
      </c>
      <c r="I1182">
        <v>18</v>
      </c>
      <c r="J1182">
        <v>26</v>
      </c>
      <c r="K1182">
        <v>0</v>
      </c>
      <c r="L1182">
        <v>0</v>
      </c>
      <c r="M1182">
        <v>8</v>
      </c>
      <c r="N1182">
        <v>8</v>
      </c>
      <c r="O1182">
        <v>360000</v>
      </c>
      <c r="P1182">
        <v>18</v>
      </c>
      <c r="Q1182">
        <v>216000</v>
      </c>
      <c r="R1182">
        <v>0</v>
      </c>
      <c r="S1182">
        <v>0</v>
      </c>
      <c r="T1182">
        <v>0</v>
      </c>
      <c r="U1182">
        <v>0</v>
      </c>
      <c r="V1182" s="28">
        <v>576000</v>
      </c>
    </row>
    <row r="1183" spans="1:22" ht="15" customHeight="1">
      <c r="A1183">
        <v>0</v>
      </c>
      <c r="B1183" t="s">
        <v>64</v>
      </c>
      <c r="C1183" t="s">
        <v>1365</v>
      </c>
      <c r="D1183" s="3">
        <v>205284001231</v>
      </c>
      <c r="E1183" t="s">
        <v>1365</v>
      </c>
      <c r="F1183" s="3">
        <v>205284001231</v>
      </c>
      <c r="G1183">
        <v>22</v>
      </c>
      <c r="H1183">
        <v>0</v>
      </c>
      <c r="I1183">
        <v>22</v>
      </c>
      <c r="J1183">
        <v>43</v>
      </c>
      <c r="K1183">
        <v>0</v>
      </c>
      <c r="L1183">
        <v>0</v>
      </c>
      <c r="M1183">
        <v>21</v>
      </c>
      <c r="N1183">
        <v>21</v>
      </c>
      <c r="O1183">
        <v>945000</v>
      </c>
      <c r="P1183">
        <v>22</v>
      </c>
      <c r="Q1183">
        <v>264000</v>
      </c>
      <c r="R1183">
        <v>0</v>
      </c>
      <c r="S1183">
        <v>0</v>
      </c>
      <c r="T1183">
        <v>0</v>
      </c>
      <c r="U1183">
        <v>0</v>
      </c>
      <c r="V1183" s="28">
        <v>1209000</v>
      </c>
    </row>
    <row r="1184" spans="1:22" ht="15" customHeight="1">
      <c r="A1184">
        <v>0</v>
      </c>
      <c r="B1184" t="s">
        <v>64</v>
      </c>
      <c r="C1184" t="s">
        <v>1366</v>
      </c>
      <c r="D1184" s="3">
        <v>205284001258</v>
      </c>
      <c r="E1184" t="s">
        <v>1366</v>
      </c>
      <c r="F1184" s="3">
        <v>205284001258</v>
      </c>
      <c r="G1184">
        <v>12</v>
      </c>
      <c r="H1184">
        <v>0</v>
      </c>
      <c r="I1184">
        <v>12</v>
      </c>
      <c r="J1184">
        <v>20</v>
      </c>
      <c r="K1184">
        <v>0</v>
      </c>
      <c r="L1184">
        <v>0</v>
      </c>
      <c r="M1184">
        <v>8</v>
      </c>
      <c r="N1184">
        <v>8</v>
      </c>
      <c r="O1184">
        <v>360000</v>
      </c>
      <c r="P1184">
        <v>12</v>
      </c>
      <c r="Q1184">
        <v>144000</v>
      </c>
      <c r="R1184">
        <v>0</v>
      </c>
      <c r="S1184">
        <v>0</v>
      </c>
      <c r="T1184">
        <v>0</v>
      </c>
      <c r="U1184">
        <v>0</v>
      </c>
      <c r="V1184" s="28">
        <v>504000</v>
      </c>
    </row>
    <row r="1185" spans="1:22" ht="15" customHeight="1">
      <c r="A1185">
        <v>0</v>
      </c>
      <c r="B1185" t="s">
        <v>64</v>
      </c>
      <c r="C1185" t="s">
        <v>1367</v>
      </c>
      <c r="D1185" s="3">
        <v>205284001282</v>
      </c>
      <c r="E1185" t="s">
        <v>1367</v>
      </c>
      <c r="F1185" s="3">
        <v>205284001282</v>
      </c>
      <c r="G1185">
        <v>19</v>
      </c>
      <c r="H1185">
        <v>0</v>
      </c>
      <c r="I1185">
        <v>19</v>
      </c>
      <c r="J1185">
        <v>24</v>
      </c>
      <c r="K1185">
        <v>0</v>
      </c>
      <c r="L1185">
        <v>0</v>
      </c>
      <c r="M1185">
        <v>5</v>
      </c>
      <c r="N1185">
        <v>5</v>
      </c>
      <c r="O1185">
        <v>225000</v>
      </c>
      <c r="P1185">
        <v>19</v>
      </c>
      <c r="Q1185">
        <v>228000</v>
      </c>
      <c r="R1185">
        <v>0</v>
      </c>
      <c r="S1185">
        <v>0</v>
      </c>
      <c r="T1185">
        <v>0</v>
      </c>
      <c r="U1185">
        <v>0</v>
      </c>
      <c r="V1185" s="28">
        <v>453000</v>
      </c>
    </row>
    <row r="1186" spans="1:22" ht="15" customHeight="1">
      <c r="A1186">
        <v>0</v>
      </c>
      <c r="B1186" t="s">
        <v>64</v>
      </c>
      <c r="C1186" t="s">
        <v>1368</v>
      </c>
      <c r="D1186" s="3">
        <v>205284001291</v>
      </c>
      <c r="E1186" t="s">
        <v>1368</v>
      </c>
      <c r="F1186" s="3">
        <v>205284001291</v>
      </c>
      <c r="G1186">
        <v>9</v>
      </c>
      <c r="H1186">
        <v>0</v>
      </c>
      <c r="I1186">
        <v>9</v>
      </c>
      <c r="J1186">
        <v>23</v>
      </c>
      <c r="K1186">
        <v>0</v>
      </c>
      <c r="L1186">
        <v>0</v>
      </c>
      <c r="M1186">
        <v>14</v>
      </c>
      <c r="N1186">
        <v>14</v>
      </c>
      <c r="O1186">
        <v>630000</v>
      </c>
      <c r="P1186">
        <v>9</v>
      </c>
      <c r="Q1186">
        <v>108000</v>
      </c>
      <c r="R1186">
        <v>0</v>
      </c>
      <c r="S1186">
        <v>0</v>
      </c>
      <c r="T1186">
        <v>0</v>
      </c>
      <c r="U1186">
        <v>0</v>
      </c>
      <c r="V1186" s="28">
        <v>738000</v>
      </c>
    </row>
    <row r="1187" spans="1:22" ht="15" customHeight="1">
      <c r="A1187">
        <v>0</v>
      </c>
      <c r="B1187" t="s">
        <v>64</v>
      </c>
      <c r="C1187" t="s">
        <v>1369</v>
      </c>
      <c r="D1187" s="3">
        <v>205284001304</v>
      </c>
      <c r="E1187" t="s">
        <v>1369</v>
      </c>
      <c r="F1187" s="3">
        <v>205284001304</v>
      </c>
      <c r="G1187">
        <v>10</v>
      </c>
      <c r="H1187">
        <v>0</v>
      </c>
      <c r="I1187">
        <v>10</v>
      </c>
      <c r="J1187">
        <v>68</v>
      </c>
      <c r="K1187">
        <v>0</v>
      </c>
      <c r="L1187">
        <v>0</v>
      </c>
      <c r="M1187">
        <v>58</v>
      </c>
      <c r="N1187">
        <v>58</v>
      </c>
      <c r="O1187">
        <v>2610000</v>
      </c>
      <c r="P1187">
        <v>10</v>
      </c>
      <c r="Q1187">
        <v>120000</v>
      </c>
      <c r="R1187">
        <v>0</v>
      </c>
      <c r="S1187">
        <v>0</v>
      </c>
      <c r="T1187">
        <v>0</v>
      </c>
      <c r="U1187">
        <v>0</v>
      </c>
      <c r="V1187" s="28">
        <v>2730000</v>
      </c>
    </row>
    <row r="1188" spans="1:22" ht="15" customHeight="1">
      <c r="A1188">
        <v>0</v>
      </c>
      <c r="B1188" t="s">
        <v>64</v>
      </c>
      <c r="C1188" t="s">
        <v>1370</v>
      </c>
      <c r="D1188" s="3">
        <v>205284001312</v>
      </c>
      <c r="E1188" t="s">
        <v>1370</v>
      </c>
      <c r="F1188" s="3">
        <v>205284001312</v>
      </c>
      <c r="G1188">
        <v>16</v>
      </c>
      <c r="H1188">
        <v>0</v>
      </c>
      <c r="I1188">
        <v>16</v>
      </c>
      <c r="J1188">
        <v>30</v>
      </c>
      <c r="K1188">
        <v>0</v>
      </c>
      <c r="L1188">
        <v>0</v>
      </c>
      <c r="M1188">
        <v>14</v>
      </c>
      <c r="N1188">
        <v>14</v>
      </c>
      <c r="O1188">
        <v>630000</v>
      </c>
      <c r="P1188">
        <v>16</v>
      </c>
      <c r="Q1188">
        <v>192000</v>
      </c>
      <c r="R1188">
        <v>0</v>
      </c>
      <c r="S1188">
        <v>0</v>
      </c>
      <c r="T1188">
        <v>0</v>
      </c>
      <c r="U1188">
        <v>0</v>
      </c>
      <c r="V1188" s="28">
        <v>822000</v>
      </c>
    </row>
    <row r="1189" spans="1:22" ht="15" customHeight="1">
      <c r="A1189">
        <v>0</v>
      </c>
      <c r="B1189" t="s">
        <v>64</v>
      </c>
      <c r="C1189" t="s">
        <v>1371</v>
      </c>
      <c r="D1189" s="3">
        <v>205284001436</v>
      </c>
      <c r="E1189" t="s">
        <v>1371</v>
      </c>
      <c r="F1189" s="3">
        <v>205284001436</v>
      </c>
      <c r="G1189">
        <v>9</v>
      </c>
      <c r="H1189">
        <v>0</v>
      </c>
      <c r="I1189">
        <v>9</v>
      </c>
      <c r="J1189">
        <v>12</v>
      </c>
      <c r="K1189">
        <v>0</v>
      </c>
      <c r="L1189">
        <v>0</v>
      </c>
      <c r="M1189">
        <v>3</v>
      </c>
      <c r="N1189">
        <v>3</v>
      </c>
      <c r="O1189">
        <v>135000</v>
      </c>
      <c r="P1189">
        <v>9</v>
      </c>
      <c r="Q1189">
        <v>108000</v>
      </c>
      <c r="R1189">
        <v>0</v>
      </c>
      <c r="S1189">
        <v>0</v>
      </c>
      <c r="T1189">
        <v>0</v>
      </c>
      <c r="U1189">
        <v>0</v>
      </c>
      <c r="V1189" s="28">
        <v>243000</v>
      </c>
    </row>
    <row r="1190" spans="1:22" ht="15" customHeight="1">
      <c r="A1190">
        <v>0</v>
      </c>
      <c r="B1190" t="s">
        <v>64</v>
      </c>
      <c r="C1190" t="s">
        <v>421</v>
      </c>
      <c r="D1190" s="3">
        <v>205284001444</v>
      </c>
      <c r="E1190" t="s">
        <v>421</v>
      </c>
      <c r="F1190" s="3">
        <v>205284001444</v>
      </c>
      <c r="G1190">
        <v>14</v>
      </c>
      <c r="H1190">
        <v>0</v>
      </c>
      <c r="I1190">
        <v>14</v>
      </c>
      <c r="J1190">
        <v>19</v>
      </c>
      <c r="K1190">
        <v>0</v>
      </c>
      <c r="L1190">
        <v>0</v>
      </c>
      <c r="M1190">
        <v>5</v>
      </c>
      <c r="N1190">
        <v>5</v>
      </c>
      <c r="O1190">
        <v>225000</v>
      </c>
      <c r="P1190">
        <v>14</v>
      </c>
      <c r="Q1190">
        <v>168000</v>
      </c>
      <c r="R1190">
        <v>0</v>
      </c>
      <c r="S1190">
        <v>0</v>
      </c>
      <c r="T1190">
        <v>0</v>
      </c>
      <c r="U1190">
        <v>0</v>
      </c>
      <c r="V1190" s="28">
        <v>393000</v>
      </c>
    </row>
    <row r="1191" spans="1:22" ht="15" customHeight="1">
      <c r="A1191">
        <v>0</v>
      </c>
      <c r="B1191" t="s">
        <v>64</v>
      </c>
      <c r="C1191" t="s">
        <v>1372</v>
      </c>
      <c r="D1191" s="3">
        <v>205284001452</v>
      </c>
      <c r="E1191" t="s">
        <v>1372</v>
      </c>
      <c r="F1191" s="3">
        <v>205284001452</v>
      </c>
      <c r="G1191">
        <v>17</v>
      </c>
      <c r="H1191">
        <v>0</v>
      </c>
      <c r="I1191">
        <v>17</v>
      </c>
      <c r="J1191">
        <v>25</v>
      </c>
      <c r="K1191">
        <v>0</v>
      </c>
      <c r="L1191">
        <v>0</v>
      </c>
      <c r="M1191">
        <v>8</v>
      </c>
      <c r="N1191">
        <v>8</v>
      </c>
      <c r="O1191">
        <v>360000</v>
      </c>
      <c r="P1191">
        <v>17</v>
      </c>
      <c r="Q1191">
        <v>204000</v>
      </c>
      <c r="R1191">
        <v>0</v>
      </c>
      <c r="S1191">
        <v>0</v>
      </c>
      <c r="T1191">
        <v>0</v>
      </c>
      <c r="U1191">
        <v>0</v>
      </c>
      <c r="V1191" s="28">
        <v>564000</v>
      </c>
    </row>
    <row r="1192" spans="1:22" ht="15" customHeight="1">
      <c r="A1192">
        <v>0</v>
      </c>
      <c r="B1192" t="s">
        <v>64</v>
      </c>
      <c r="C1192" t="s">
        <v>1373</v>
      </c>
      <c r="D1192" s="3">
        <v>205284001461</v>
      </c>
      <c r="E1192" t="s">
        <v>1373</v>
      </c>
      <c r="F1192" s="3">
        <v>205284001461</v>
      </c>
      <c r="G1192">
        <v>20</v>
      </c>
      <c r="H1192">
        <v>0</v>
      </c>
      <c r="I1192">
        <v>20</v>
      </c>
      <c r="J1192">
        <v>79</v>
      </c>
      <c r="K1192">
        <v>0</v>
      </c>
      <c r="L1192">
        <v>0</v>
      </c>
      <c r="M1192">
        <v>59</v>
      </c>
      <c r="N1192">
        <v>59</v>
      </c>
      <c r="O1192">
        <v>2655000</v>
      </c>
      <c r="P1192">
        <v>20</v>
      </c>
      <c r="Q1192">
        <v>240000</v>
      </c>
      <c r="R1192">
        <v>0</v>
      </c>
      <c r="S1192">
        <v>0</v>
      </c>
      <c r="T1192">
        <v>0</v>
      </c>
      <c r="U1192">
        <v>0</v>
      </c>
      <c r="V1192" s="28">
        <v>2895000</v>
      </c>
    </row>
    <row r="1193" spans="1:22" ht="15" customHeight="1">
      <c r="A1193">
        <v>0</v>
      </c>
      <c r="B1193" t="s">
        <v>64</v>
      </c>
      <c r="C1193" t="s">
        <v>1374</v>
      </c>
      <c r="D1193" s="3">
        <v>205284001487</v>
      </c>
      <c r="E1193" t="s">
        <v>1374</v>
      </c>
      <c r="F1193" s="3">
        <v>205284001487</v>
      </c>
      <c r="G1193">
        <v>34</v>
      </c>
      <c r="H1193">
        <v>0</v>
      </c>
      <c r="I1193">
        <v>34</v>
      </c>
      <c r="J1193">
        <v>42</v>
      </c>
      <c r="K1193">
        <v>0</v>
      </c>
      <c r="L1193">
        <v>0</v>
      </c>
      <c r="M1193">
        <v>8</v>
      </c>
      <c r="N1193">
        <v>8</v>
      </c>
      <c r="O1193">
        <v>360000</v>
      </c>
      <c r="P1193">
        <v>34</v>
      </c>
      <c r="Q1193">
        <v>408000</v>
      </c>
      <c r="R1193">
        <v>0</v>
      </c>
      <c r="S1193">
        <v>0</v>
      </c>
      <c r="T1193">
        <v>0</v>
      </c>
      <c r="U1193">
        <v>0</v>
      </c>
      <c r="V1193" s="28">
        <v>768000</v>
      </c>
    </row>
    <row r="1194" spans="1:22" ht="15" customHeight="1">
      <c r="A1194">
        <v>0</v>
      </c>
      <c r="B1194" t="s">
        <v>64</v>
      </c>
      <c r="C1194" t="s">
        <v>1375</v>
      </c>
      <c r="D1194" s="3">
        <v>205284001541</v>
      </c>
      <c r="E1194" t="s">
        <v>1375</v>
      </c>
      <c r="F1194" s="3">
        <v>205284001541</v>
      </c>
      <c r="G1194">
        <v>17</v>
      </c>
      <c r="H1194">
        <v>0</v>
      </c>
      <c r="I1194">
        <v>17</v>
      </c>
      <c r="J1194">
        <v>26</v>
      </c>
      <c r="K1194">
        <v>0</v>
      </c>
      <c r="L1194">
        <v>0</v>
      </c>
      <c r="M1194">
        <v>9</v>
      </c>
      <c r="N1194">
        <v>9</v>
      </c>
      <c r="O1194">
        <v>405000</v>
      </c>
      <c r="P1194">
        <v>17</v>
      </c>
      <c r="Q1194">
        <v>204000</v>
      </c>
      <c r="R1194">
        <v>0</v>
      </c>
      <c r="S1194">
        <v>0</v>
      </c>
      <c r="T1194">
        <v>0</v>
      </c>
      <c r="U1194">
        <v>0</v>
      </c>
      <c r="V1194" s="28">
        <v>609000</v>
      </c>
    </row>
    <row r="1195" spans="1:22" ht="15" customHeight="1">
      <c r="A1195">
        <v>0</v>
      </c>
      <c r="B1195" t="s">
        <v>64</v>
      </c>
      <c r="C1195" t="s">
        <v>1376</v>
      </c>
      <c r="D1195" s="3">
        <v>205284001576</v>
      </c>
      <c r="E1195" t="s">
        <v>1376</v>
      </c>
      <c r="F1195" s="3">
        <v>205284001576</v>
      </c>
      <c r="G1195">
        <v>10</v>
      </c>
      <c r="H1195">
        <v>0</v>
      </c>
      <c r="I1195">
        <v>10</v>
      </c>
      <c r="J1195">
        <v>11</v>
      </c>
      <c r="K1195">
        <v>0</v>
      </c>
      <c r="L1195">
        <v>0</v>
      </c>
      <c r="M1195">
        <v>1</v>
      </c>
      <c r="N1195">
        <v>1</v>
      </c>
      <c r="O1195">
        <v>45000</v>
      </c>
      <c r="P1195">
        <v>10</v>
      </c>
      <c r="Q1195">
        <v>120000</v>
      </c>
      <c r="R1195">
        <v>0</v>
      </c>
      <c r="S1195">
        <v>0</v>
      </c>
      <c r="T1195">
        <v>0</v>
      </c>
      <c r="U1195">
        <v>0</v>
      </c>
      <c r="V1195" s="28">
        <v>165000</v>
      </c>
    </row>
    <row r="1196" spans="1:22" ht="15" customHeight="1">
      <c r="A1196">
        <v>0</v>
      </c>
      <c r="B1196" t="s">
        <v>64</v>
      </c>
      <c r="C1196" t="s">
        <v>1377</v>
      </c>
      <c r="D1196" s="3">
        <v>205284001606</v>
      </c>
      <c r="E1196" t="s">
        <v>1377</v>
      </c>
      <c r="F1196" s="3">
        <v>205284001606</v>
      </c>
      <c r="G1196">
        <v>9</v>
      </c>
      <c r="H1196">
        <v>0</v>
      </c>
      <c r="I1196">
        <v>9</v>
      </c>
      <c r="J1196">
        <v>9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9</v>
      </c>
      <c r="Q1196">
        <v>108000</v>
      </c>
      <c r="R1196">
        <v>0</v>
      </c>
      <c r="S1196">
        <v>0</v>
      </c>
      <c r="T1196">
        <v>0</v>
      </c>
      <c r="U1196">
        <v>0</v>
      </c>
      <c r="V1196" s="28">
        <v>108000</v>
      </c>
    </row>
    <row r="1197" spans="1:22" s="19" customFormat="1" ht="15">
      <c r="A1197" s="42" t="s">
        <v>1378</v>
      </c>
      <c r="B1197" s="42"/>
      <c r="C1197" s="42"/>
      <c r="D1197" s="42"/>
      <c r="E1197" s="42"/>
      <c r="F1197" s="18"/>
      <c r="G1197" s="19">
        <v>2857</v>
      </c>
      <c r="H1197" s="19">
        <v>240</v>
      </c>
      <c r="I1197" s="19">
        <v>3097</v>
      </c>
      <c r="J1197" s="19">
        <v>4552</v>
      </c>
      <c r="K1197" s="19">
        <v>345</v>
      </c>
      <c r="L1197" s="19">
        <v>121</v>
      </c>
      <c r="M1197" s="19">
        <v>1695</v>
      </c>
      <c r="N1197" s="19">
        <v>1716</v>
      </c>
      <c r="O1197" s="19">
        <v>77220000</v>
      </c>
      <c r="P1197" s="19">
        <v>2836</v>
      </c>
      <c r="Q1197" s="19">
        <v>34032000</v>
      </c>
      <c r="R1197" s="19">
        <v>105</v>
      </c>
      <c r="S1197" s="19">
        <v>105</v>
      </c>
      <c r="T1197" s="19">
        <v>6405000</v>
      </c>
      <c r="U1197" s="19">
        <v>3630000</v>
      </c>
      <c r="V1197" s="28">
        <v>121287000</v>
      </c>
    </row>
    <row r="1198" spans="1:22" ht="15" customHeight="1">
      <c r="A1198">
        <v>306</v>
      </c>
      <c r="B1198" t="s">
        <v>123</v>
      </c>
      <c r="C1198" t="s">
        <v>1379</v>
      </c>
      <c r="D1198" s="3">
        <v>105306000175</v>
      </c>
      <c r="E1198" t="s">
        <v>1380</v>
      </c>
      <c r="F1198" s="3">
        <v>105306000019</v>
      </c>
      <c r="G1198">
        <v>159</v>
      </c>
      <c r="H1198">
        <v>0</v>
      </c>
      <c r="I1198">
        <v>159</v>
      </c>
      <c r="J1198">
        <v>187</v>
      </c>
      <c r="K1198">
        <v>0</v>
      </c>
      <c r="L1198">
        <v>0</v>
      </c>
      <c r="M1198">
        <v>28</v>
      </c>
      <c r="N1198">
        <v>28</v>
      </c>
      <c r="O1198">
        <v>1260000</v>
      </c>
      <c r="P1198">
        <v>159</v>
      </c>
      <c r="Q1198">
        <v>1908000</v>
      </c>
      <c r="R1198">
        <v>0</v>
      </c>
      <c r="S1198">
        <v>0</v>
      </c>
      <c r="T1198">
        <v>0</v>
      </c>
      <c r="U1198">
        <v>0</v>
      </c>
      <c r="V1198" s="28">
        <v>3168000</v>
      </c>
    </row>
    <row r="1199" spans="1:22" ht="15" customHeight="1">
      <c r="A1199">
        <v>0</v>
      </c>
      <c r="B1199" t="s">
        <v>123</v>
      </c>
      <c r="C1199" t="s">
        <v>1379</v>
      </c>
      <c r="D1199" s="3">
        <v>0</v>
      </c>
      <c r="E1199" t="s">
        <v>1381</v>
      </c>
      <c r="F1199" s="3">
        <v>105306000175</v>
      </c>
      <c r="G1199">
        <v>244</v>
      </c>
      <c r="H1199">
        <v>109</v>
      </c>
      <c r="I1199">
        <v>353</v>
      </c>
      <c r="J1199">
        <v>284</v>
      </c>
      <c r="K1199">
        <v>125</v>
      </c>
      <c r="L1199">
        <v>0</v>
      </c>
      <c r="M1199">
        <v>40</v>
      </c>
      <c r="N1199">
        <v>40</v>
      </c>
      <c r="O1199">
        <v>1800000</v>
      </c>
      <c r="P1199">
        <v>244</v>
      </c>
      <c r="Q1199">
        <v>2928000</v>
      </c>
      <c r="R1199">
        <v>16</v>
      </c>
      <c r="S1199">
        <v>16</v>
      </c>
      <c r="T1199">
        <v>976000</v>
      </c>
      <c r="U1199">
        <v>0</v>
      </c>
      <c r="V1199" s="28">
        <v>5704000</v>
      </c>
    </row>
    <row r="1200" spans="1:22" ht="15" customHeight="1">
      <c r="A1200">
        <v>0</v>
      </c>
      <c r="B1200" t="s">
        <v>123</v>
      </c>
      <c r="C1200" t="s">
        <v>1148</v>
      </c>
      <c r="D1200" s="3">
        <v>205306000030</v>
      </c>
      <c r="E1200" t="s">
        <v>1148</v>
      </c>
      <c r="F1200" s="3">
        <v>205306000030</v>
      </c>
      <c r="G1200">
        <v>20</v>
      </c>
      <c r="H1200">
        <v>0</v>
      </c>
      <c r="I1200">
        <v>20</v>
      </c>
      <c r="J1200">
        <v>20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20</v>
      </c>
      <c r="Q1200">
        <v>240000</v>
      </c>
      <c r="R1200">
        <v>0</v>
      </c>
      <c r="S1200">
        <v>0</v>
      </c>
      <c r="T1200">
        <v>0</v>
      </c>
      <c r="U1200">
        <v>0</v>
      </c>
      <c r="V1200" s="28">
        <v>240000</v>
      </c>
    </row>
    <row r="1201" spans="1:22" ht="15" customHeight="1">
      <c r="A1201">
        <v>0</v>
      </c>
      <c r="B1201" t="s">
        <v>123</v>
      </c>
      <c r="C1201" t="s">
        <v>1382</v>
      </c>
      <c r="D1201" s="3">
        <v>205306000099</v>
      </c>
      <c r="E1201" t="s">
        <v>1383</v>
      </c>
      <c r="F1201" s="3">
        <v>205306000048</v>
      </c>
      <c r="G1201">
        <v>12</v>
      </c>
      <c r="H1201">
        <v>0</v>
      </c>
      <c r="I1201">
        <v>12</v>
      </c>
      <c r="J1201">
        <v>18</v>
      </c>
      <c r="K1201">
        <v>0</v>
      </c>
      <c r="L1201">
        <v>0</v>
      </c>
      <c r="M1201">
        <v>6</v>
      </c>
      <c r="N1201">
        <v>6</v>
      </c>
      <c r="O1201">
        <v>270000</v>
      </c>
      <c r="P1201">
        <v>12</v>
      </c>
      <c r="Q1201">
        <v>144000</v>
      </c>
      <c r="R1201">
        <v>0</v>
      </c>
      <c r="S1201">
        <v>0</v>
      </c>
      <c r="T1201">
        <v>0</v>
      </c>
      <c r="U1201">
        <v>0</v>
      </c>
      <c r="V1201" s="28">
        <v>414000</v>
      </c>
    </row>
    <row r="1202" spans="1:22" ht="15" customHeight="1">
      <c r="A1202">
        <v>0</v>
      </c>
      <c r="B1202" t="s">
        <v>123</v>
      </c>
      <c r="C1202" t="s">
        <v>1382</v>
      </c>
      <c r="D1202" s="3">
        <v>0</v>
      </c>
      <c r="E1202" t="s">
        <v>1384</v>
      </c>
      <c r="F1202" s="3">
        <v>205306000064</v>
      </c>
      <c r="G1202">
        <v>10</v>
      </c>
      <c r="H1202">
        <v>0</v>
      </c>
      <c r="I1202">
        <v>10</v>
      </c>
      <c r="J1202">
        <v>10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10</v>
      </c>
      <c r="Q1202">
        <v>120000</v>
      </c>
      <c r="R1202">
        <v>0</v>
      </c>
      <c r="S1202">
        <v>0</v>
      </c>
      <c r="T1202">
        <v>0</v>
      </c>
      <c r="U1202">
        <v>0</v>
      </c>
      <c r="V1202" s="28">
        <v>120000</v>
      </c>
    </row>
    <row r="1203" spans="1:22" ht="15" customHeight="1">
      <c r="A1203">
        <v>0</v>
      </c>
      <c r="B1203" t="s">
        <v>123</v>
      </c>
      <c r="C1203" t="s">
        <v>1382</v>
      </c>
      <c r="D1203" s="3">
        <v>0</v>
      </c>
      <c r="E1203" t="s">
        <v>1385</v>
      </c>
      <c r="F1203" s="3">
        <v>205306000072</v>
      </c>
      <c r="G1203">
        <v>19</v>
      </c>
      <c r="H1203">
        <v>0</v>
      </c>
      <c r="I1203">
        <v>19</v>
      </c>
      <c r="J1203">
        <v>28</v>
      </c>
      <c r="K1203">
        <v>0</v>
      </c>
      <c r="L1203">
        <v>0</v>
      </c>
      <c r="M1203">
        <v>9</v>
      </c>
      <c r="N1203">
        <v>9</v>
      </c>
      <c r="O1203">
        <v>405000</v>
      </c>
      <c r="P1203">
        <v>19</v>
      </c>
      <c r="Q1203">
        <v>228000</v>
      </c>
      <c r="R1203">
        <v>0</v>
      </c>
      <c r="S1203">
        <v>0</v>
      </c>
      <c r="T1203">
        <v>0</v>
      </c>
      <c r="U1203">
        <v>0</v>
      </c>
      <c r="V1203" s="28">
        <v>633000</v>
      </c>
    </row>
    <row r="1204" spans="1:22" ht="15" customHeight="1">
      <c r="A1204">
        <v>0</v>
      </c>
      <c r="B1204" t="s">
        <v>123</v>
      </c>
      <c r="C1204" t="s">
        <v>1382</v>
      </c>
      <c r="D1204" s="3">
        <v>0</v>
      </c>
      <c r="E1204" t="s">
        <v>1386</v>
      </c>
      <c r="F1204" s="3">
        <v>205306000099</v>
      </c>
      <c r="G1204">
        <v>157</v>
      </c>
      <c r="H1204">
        <v>0</v>
      </c>
      <c r="I1204">
        <v>157</v>
      </c>
      <c r="J1204">
        <v>177</v>
      </c>
      <c r="K1204">
        <v>0</v>
      </c>
      <c r="L1204">
        <v>0</v>
      </c>
      <c r="M1204">
        <v>20</v>
      </c>
      <c r="N1204">
        <v>20</v>
      </c>
      <c r="O1204">
        <v>900000</v>
      </c>
      <c r="P1204">
        <v>157</v>
      </c>
      <c r="Q1204">
        <v>1884000</v>
      </c>
      <c r="R1204">
        <v>0</v>
      </c>
      <c r="S1204">
        <v>0</v>
      </c>
      <c r="T1204">
        <v>0</v>
      </c>
      <c r="U1204">
        <v>0</v>
      </c>
      <c r="V1204" s="28">
        <v>2784000</v>
      </c>
    </row>
    <row r="1205" spans="1:22" ht="15" customHeight="1">
      <c r="A1205">
        <v>0</v>
      </c>
      <c r="B1205" t="s">
        <v>123</v>
      </c>
      <c r="C1205" t="s">
        <v>1382</v>
      </c>
      <c r="D1205" s="3">
        <v>0</v>
      </c>
      <c r="E1205" t="s">
        <v>1387</v>
      </c>
      <c r="F1205" s="3">
        <v>205306000102</v>
      </c>
      <c r="G1205">
        <v>39</v>
      </c>
      <c r="H1205">
        <v>0</v>
      </c>
      <c r="I1205">
        <v>39</v>
      </c>
      <c r="J1205">
        <v>49</v>
      </c>
      <c r="K1205">
        <v>0</v>
      </c>
      <c r="L1205">
        <v>0</v>
      </c>
      <c r="M1205">
        <v>10</v>
      </c>
      <c r="N1205">
        <v>10</v>
      </c>
      <c r="O1205">
        <v>450000</v>
      </c>
      <c r="P1205">
        <v>39</v>
      </c>
      <c r="Q1205">
        <v>468000</v>
      </c>
      <c r="R1205">
        <v>0</v>
      </c>
      <c r="S1205">
        <v>0</v>
      </c>
      <c r="T1205">
        <v>0</v>
      </c>
      <c r="U1205">
        <v>0</v>
      </c>
      <c r="V1205" s="28">
        <v>918000</v>
      </c>
    </row>
    <row r="1206" spans="1:22" ht="15" customHeight="1">
      <c r="A1206">
        <v>0</v>
      </c>
      <c r="B1206" t="s">
        <v>123</v>
      </c>
      <c r="C1206" t="s">
        <v>1382</v>
      </c>
      <c r="D1206" s="3">
        <v>0</v>
      </c>
      <c r="E1206" t="s">
        <v>1388</v>
      </c>
      <c r="F1206" s="3">
        <v>205306000218</v>
      </c>
      <c r="G1206">
        <v>16</v>
      </c>
      <c r="H1206">
        <v>0</v>
      </c>
      <c r="I1206">
        <v>16</v>
      </c>
      <c r="J1206">
        <v>12</v>
      </c>
      <c r="K1206">
        <v>0</v>
      </c>
      <c r="L1206">
        <v>0</v>
      </c>
      <c r="M1206">
        <v>-4</v>
      </c>
      <c r="N1206">
        <v>0</v>
      </c>
      <c r="O1206">
        <v>0</v>
      </c>
      <c r="P1206">
        <v>12</v>
      </c>
      <c r="Q1206">
        <v>144000</v>
      </c>
      <c r="R1206">
        <v>0</v>
      </c>
      <c r="S1206">
        <v>0</v>
      </c>
      <c r="T1206">
        <v>0</v>
      </c>
      <c r="U1206">
        <v>0</v>
      </c>
      <c r="V1206" s="28">
        <v>144000</v>
      </c>
    </row>
    <row r="1207" spans="1:22" ht="15" customHeight="1">
      <c r="A1207">
        <v>0</v>
      </c>
      <c r="B1207" t="s">
        <v>123</v>
      </c>
      <c r="C1207" t="s">
        <v>1389</v>
      </c>
      <c r="D1207" s="3">
        <v>205306000111</v>
      </c>
      <c r="E1207" t="s">
        <v>1389</v>
      </c>
      <c r="F1207" s="3">
        <v>205306000111</v>
      </c>
      <c r="G1207">
        <v>61</v>
      </c>
      <c r="H1207">
        <v>0</v>
      </c>
      <c r="I1207">
        <v>61</v>
      </c>
      <c r="J1207">
        <v>66</v>
      </c>
      <c r="K1207">
        <v>0</v>
      </c>
      <c r="L1207">
        <v>0</v>
      </c>
      <c r="M1207">
        <v>5</v>
      </c>
      <c r="N1207">
        <v>5</v>
      </c>
      <c r="O1207">
        <v>225000</v>
      </c>
      <c r="P1207">
        <v>61</v>
      </c>
      <c r="Q1207">
        <v>732000</v>
      </c>
      <c r="R1207">
        <v>0</v>
      </c>
      <c r="S1207">
        <v>0</v>
      </c>
      <c r="T1207">
        <v>0</v>
      </c>
      <c r="U1207">
        <v>0</v>
      </c>
      <c r="V1207" s="28">
        <v>957000</v>
      </c>
    </row>
    <row r="1208" spans="1:22" ht="15" customHeight="1">
      <c r="A1208">
        <v>0</v>
      </c>
      <c r="B1208" t="s">
        <v>123</v>
      </c>
      <c r="C1208" t="s">
        <v>1390</v>
      </c>
      <c r="D1208" s="3">
        <v>205306000129</v>
      </c>
      <c r="E1208" t="s">
        <v>1390</v>
      </c>
      <c r="F1208" s="3">
        <v>205306000129</v>
      </c>
      <c r="G1208">
        <v>29</v>
      </c>
      <c r="H1208">
        <v>0</v>
      </c>
      <c r="I1208">
        <v>29</v>
      </c>
      <c r="J1208">
        <v>29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29</v>
      </c>
      <c r="Q1208">
        <v>348000</v>
      </c>
      <c r="R1208">
        <v>0</v>
      </c>
      <c r="S1208">
        <v>0</v>
      </c>
      <c r="T1208">
        <v>0</v>
      </c>
      <c r="U1208">
        <v>0</v>
      </c>
      <c r="V1208" s="28">
        <v>348000</v>
      </c>
    </row>
    <row r="1209" spans="1:22" ht="15" customHeight="1">
      <c r="A1209">
        <v>0</v>
      </c>
      <c r="B1209" t="s">
        <v>123</v>
      </c>
      <c r="C1209" t="s">
        <v>1391</v>
      </c>
      <c r="D1209" s="3">
        <v>205306000145</v>
      </c>
      <c r="E1209" t="s">
        <v>1391</v>
      </c>
      <c r="F1209" s="3">
        <v>205306000145</v>
      </c>
      <c r="G1209">
        <v>11</v>
      </c>
      <c r="H1209">
        <v>0</v>
      </c>
      <c r="I1209">
        <v>11</v>
      </c>
      <c r="J1209">
        <v>14</v>
      </c>
      <c r="K1209">
        <v>0</v>
      </c>
      <c r="L1209">
        <v>0</v>
      </c>
      <c r="M1209">
        <v>3</v>
      </c>
      <c r="N1209">
        <v>3</v>
      </c>
      <c r="O1209">
        <v>135000</v>
      </c>
      <c r="P1209">
        <v>11</v>
      </c>
      <c r="Q1209">
        <v>132000</v>
      </c>
      <c r="R1209">
        <v>0</v>
      </c>
      <c r="S1209">
        <v>0</v>
      </c>
      <c r="T1209">
        <v>0</v>
      </c>
      <c r="U1209">
        <v>0</v>
      </c>
      <c r="V1209" s="28">
        <v>267000</v>
      </c>
    </row>
    <row r="1210" spans="1:22" ht="15" customHeight="1">
      <c r="A1210">
        <v>0</v>
      </c>
      <c r="B1210" t="s">
        <v>123</v>
      </c>
      <c r="C1210" t="s">
        <v>1392</v>
      </c>
      <c r="D1210" s="3">
        <v>205306000153</v>
      </c>
      <c r="E1210" t="s">
        <v>1392</v>
      </c>
      <c r="F1210" s="3">
        <v>205306000153</v>
      </c>
      <c r="G1210">
        <v>24</v>
      </c>
      <c r="H1210">
        <v>0</v>
      </c>
      <c r="I1210">
        <v>24</v>
      </c>
      <c r="J1210">
        <v>39</v>
      </c>
      <c r="K1210">
        <v>0</v>
      </c>
      <c r="L1210">
        <v>0</v>
      </c>
      <c r="M1210">
        <v>15</v>
      </c>
      <c r="N1210">
        <v>15</v>
      </c>
      <c r="O1210">
        <v>675000</v>
      </c>
      <c r="P1210">
        <v>24</v>
      </c>
      <c r="Q1210">
        <v>288000</v>
      </c>
      <c r="R1210">
        <v>0</v>
      </c>
      <c r="S1210">
        <v>0</v>
      </c>
      <c r="T1210">
        <v>0</v>
      </c>
      <c r="U1210">
        <v>0</v>
      </c>
      <c r="V1210" s="28">
        <v>963000</v>
      </c>
    </row>
    <row r="1211" spans="1:22" ht="15" customHeight="1">
      <c r="A1211">
        <v>0</v>
      </c>
      <c r="B1211" t="s">
        <v>123</v>
      </c>
      <c r="C1211" t="s">
        <v>1393</v>
      </c>
      <c r="D1211" s="3">
        <v>205306000161</v>
      </c>
      <c r="E1211" t="s">
        <v>1393</v>
      </c>
      <c r="F1211" s="3">
        <v>205306000161</v>
      </c>
      <c r="G1211">
        <v>47</v>
      </c>
      <c r="H1211">
        <v>0</v>
      </c>
      <c r="I1211">
        <v>47</v>
      </c>
      <c r="J1211">
        <v>39</v>
      </c>
      <c r="K1211">
        <v>0</v>
      </c>
      <c r="L1211">
        <v>0</v>
      </c>
      <c r="M1211">
        <v>-8</v>
      </c>
      <c r="N1211">
        <v>0</v>
      </c>
      <c r="O1211">
        <v>0</v>
      </c>
      <c r="P1211">
        <v>39</v>
      </c>
      <c r="Q1211">
        <v>468000</v>
      </c>
      <c r="R1211">
        <v>0</v>
      </c>
      <c r="S1211">
        <v>0</v>
      </c>
      <c r="T1211">
        <v>0</v>
      </c>
      <c r="U1211">
        <v>0</v>
      </c>
      <c r="V1211" s="28">
        <v>468000</v>
      </c>
    </row>
    <row r="1212" spans="1:22" s="19" customFormat="1" ht="15">
      <c r="A1212" s="42" t="s">
        <v>1394</v>
      </c>
      <c r="B1212" s="42"/>
      <c r="C1212" s="42"/>
      <c r="D1212" s="42"/>
      <c r="E1212" s="42"/>
      <c r="F1212" s="18"/>
      <c r="G1212" s="19">
        <v>848</v>
      </c>
      <c r="H1212" s="19">
        <v>109</v>
      </c>
      <c r="I1212" s="19">
        <v>957</v>
      </c>
      <c r="J1212" s="19">
        <v>972</v>
      </c>
      <c r="K1212" s="19">
        <v>125</v>
      </c>
      <c r="L1212" s="19">
        <v>0</v>
      </c>
      <c r="M1212" s="19">
        <v>124</v>
      </c>
      <c r="N1212" s="19">
        <v>136</v>
      </c>
      <c r="O1212" s="19">
        <v>6120000</v>
      </c>
      <c r="P1212" s="19">
        <v>836</v>
      </c>
      <c r="Q1212" s="19">
        <v>10032000</v>
      </c>
      <c r="R1212" s="19">
        <v>16</v>
      </c>
      <c r="S1212" s="19">
        <v>16</v>
      </c>
      <c r="T1212" s="19">
        <v>976000</v>
      </c>
      <c r="U1212" s="19">
        <v>0</v>
      </c>
      <c r="V1212" s="28">
        <v>17128000</v>
      </c>
    </row>
    <row r="1213" spans="1:22" ht="15" customHeight="1">
      <c r="A1213">
        <v>308</v>
      </c>
      <c r="B1213" t="s">
        <v>1395</v>
      </c>
      <c r="C1213" t="s">
        <v>1396</v>
      </c>
      <c r="D1213" s="3">
        <v>105308000041</v>
      </c>
      <c r="E1213" t="s">
        <v>1397</v>
      </c>
      <c r="F1213" s="3">
        <v>105308000041</v>
      </c>
      <c r="G1213">
        <v>499</v>
      </c>
      <c r="H1213">
        <v>223</v>
      </c>
      <c r="I1213">
        <v>722</v>
      </c>
      <c r="J1213">
        <v>702</v>
      </c>
      <c r="K1213">
        <v>333</v>
      </c>
      <c r="L1213">
        <v>0</v>
      </c>
      <c r="M1213">
        <v>203</v>
      </c>
      <c r="N1213">
        <v>203</v>
      </c>
      <c r="O1213">
        <v>9135000</v>
      </c>
      <c r="P1213">
        <v>499</v>
      </c>
      <c r="Q1213">
        <v>5988000</v>
      </c>
      <c r="R1213">
        <v>110</v>
      </c>
      <c r="S1213">
        <v>110</v>
      </c>
      <c r="T1213">
        <v>6710000</v>
      </c>
      <c r="U1213">
        <v>0</v>
      </c>
      <c r="V1213" s="28">
        <v>21833000</v>
      </c>
    </row>
    <row r="1214" spans="1:22" ht="15" customHeight="1">
      <c r="A1214">
        <v>0</v>
      </c>
      <c r="B1214" t="s">
        <v>1395</v>
      </c>
      <c r="C1214" t="s">
        <v>1396</v>
      </c>
      <c r="D1214" s="3">
        <v>0</v>
      </c>
      <c r="E1214" t="s">
        <v>1398</v>
      </c>
      <c r="F1214" s="3">
        <v>205308000100</v>
      </c>
      <c r="G1214">
        <v>92</v>
      </c>
      <c r="H1214">
        <v>0</v>
      </c>
      <c r="I1214">
        <v>92</v>
      </c>
      <c r="J1214">
        <v>143</v>
      </c>
      <c r="K1214">
        <v>0</v>
      </c>
      <c r="L1214">
        <v>0</v>
      </c>
      <c r="M1214">
        <v>51</v>
      </c>
      <c r="N1214">
        <v>51</v>
      </c>
      <c r="O1214">
        <v>2295000</v>
      </c>
      <c r="P1214">
        <v>92</v>
      </c>
      <c r="Q1214">
        <v>1104000</v>
      </c>
      <c r="R1214">
        <v>0</v>
      </c>
      <c r="S1214">
        <v>0</v>
      </c>
      <c r="T1214">
        <v>0</v>
      </c>
      <c r="U1214">
        <v>0</v>
      </c>
      <c r="V1214" s="28">
        <v>3399000</v>
      </c>
    </row>
    <row r="1215" spans="1:22" ht="15" customHeight="1">
      <c r="A1215">
        <v>0</v>
      </c>
      <c r="B1215" t="s">
        <v>1395</v>
      </c>
      <c r="C1215" t="s">
        <v>1396</v>
      </c>
      <c r="D1215" s="3">
        <v>0</v>
      </c>
      <c r="E1215" t="s">
        <v>1399</v>
      </c>
      <c r="F1215" s="3">
        <v>205308000169</v>
      </c>
      <c r="G1215">
        <v>56</v>
      </c>
      <c r="H1215">
        <v>0</v>
      </c>
      <c r="I1215">
        <v>56</v>
      </c>
      <c r="J1215">
        <v>83</v>
      </c>
      <c r="K1215">
        <v>0</v>
      </c>
      <c r="L1215">
        <v>0</v>
      </c>
      <c r="M1215">
        <v>27</v>
      </c>
      <c r="N1215">
        <v>27</v>
      </c>
      <c r="O1215">
        <v>1215000</v>
      </c>
      <c r="P1215">
        <v>56</v>
      </c>
      <c r="Q1215">
        <v>672000</v>
      </c>
      <c r="R1215">
        <v>0</v>
      </c>
      <c r="S1215">
        <v>0</v>
      </c>
      <c r="T1215">
        <v>0</v>
      </c>
      <c r="U1215">
        <v>0</v>
      </c>
      <c r="V1215" s="28">
        <v>1887000</v>
      </c>
    </row>
    <row r="1216" spans="1:22" ht="15" customHeight="1">
      <c r="A1216">
        <v>0</v>
      </c>
      <c r="B1216" t="s">
        <v>1395</v>
      </c>
      <c r="C1216" t="s">
        <v>1396</v>
      </c>
      <c r="D1216" s="3">
        <v>0</v>
      </c>
      <c r="E1216" t="s">
        <v>1400</v>
      </c>
      <c r="F1216" s="3">
        <v>205308000207</v>
      </c>
      <c r="G1216">
        <v>26</v>
      </c>
      <c r="H1216">
        <v>0</v>
      </c>
      <c r="I1216">
        <v>26</v>
      </c>
      <c r="J1216">
        <v>53</v>
      </c>
      <c r="K1216">
        <v>0</v>
      </c>
      <c r="L1216">
        <v>0</v>
      </c>
      <c r="M1216">
        <v>27</v>
      </c>
      <c r="N1216">
        <v>27</v>
      </c>
      <c r="O1216">
        <v>1215000</v>
      </c>
      <c r="P1216">
        <v>26</v>
      </c>
      <c r="Q1216">
        <v>312000</v>
      </c>
      <c r="R1216">
        <v>0</v>
      </c>
      <c r="S1216">
        <v>0</v>
      </c>
      <c r="T1216">
        <v>0</v>
      </c>
      <c r="U1216">
        <v>0</v>
      </c>
      <c r="V1216" s="28">
        <v>1527000</v>
      </c>
    </row>
    <row r="1217" spans="1:22" ht="15" customHeight="1">
      <c r="A1217">
        <v>0</v>
      </c>
      <c r="B1217" t="s">
        <v>1395</v>
      </c>
      <c r="C1217" t="s">
        <v>1396</v>
      </c>
      <c r="D1217" s="3">
        <v>0</v>
      </c>
      <c r="E1217" t="s">
        <v>1401</v>
      </c>
      <c r="F1217" s="3">
        <v>205308000215</v>
      </c>
      <c r="G1217">
        <v>22</v>
      </c>
      <c r="H1217">
        <v>0</v>
      </c>
      <c r="I1217">
        <v>22</v>
      </c>
      <c r="J1217">
        <v>29</v>
      </c>
      <c r="K1217">
        <v>0</v>
      </c>
      <c r="L1217">
        <v>0</v>
      </c>
      <c r="M1217">
        <v>7</v>
      </c>
      <c r="N1217">
        <v>7</v>
      </c>
      <c r="O1217">
        <v>315000</v>
      </c>
      <c r="P1217">
        <v>22</v>
      </c>
      <c r="Q1217">
        <v>264000</v>
      </c>
      <c r="R1217">
        <v>0</v>
      </c>
      <c r="S1217">
        <v>0</v>
      </c>
      <c r="T1217">
        <v>0</v>
      </c>
      <c r="U1217">
        <v>0</v>
      </c>
      <c r="V1217" s="28">
        <v>579000</v>
      </c>
    </row>
    <row r="1218" spans="1:22" ht="15" customHeight="1">
      <c r="A1218">
        <v>0</v>
      </c>
      <c r="B1218" t="s">
        <v>1395</v>
      </c>
      <c r="C1218" t="s">
        <v>1396</v>
      </c>
      <c r="D1218" s="3">
        <v>0</v>
      </c>
      <c r="E1218" t="s">
        <v>1402</v>
      </c>
      <c r="F1218" s="3">
        <v>205308000291</v>
      </c>
      <c r="G1218">
        <v>105</v>
      </c>
      <c r="H1218">
        <v>0</v>
      </c>
      <c r="I1218">
        <v>105</v>
      </c>
      <c r="J1218">
        <v>97</v>
      </c>
      <c r="K1218">
        <v>0</v>
      </c>
      <c r="L1218">
        <v>0</v>
      </c>
      <c r="M1218">
        <v>-8</v>
      </c>
      <c r="N1218">
        <v>0</v>
      </c>
      <c r="O1218">
        <v>0</v>
      </c>
      <c r="P1218">
        <v>97</v>
      </c>
      <c r="Q1218">
        <v>1164000</v>
      </c>
      <c r="R1218">
        <v>0</v>
      </c>
      <c r="S1218">
        <v>0</v>
      </c>
      <c r="T1218">
        <v>0</v>
      </c>
      <c r="U1218">
        <v>0</v>
      </c>
      <c r="V1218" s="28">
        <v>1164000</v>
      </c>
    </row>
    <row r="1219" spans="1:22" ht="15" customHeight="1">
      <c r="A1219">
        <v>0</v>
      </c>
      <c r="B1219" t="s">
        <v>1395</v>
      </c>
      <c r="C1219" t="s">
        <v>1396</v>
      </c>
      <c r="D1219" s="3">
        <v>0</v>
      </c>
      <c r="E1219" t="s">
        <v>1403</v>
      </c>
      <c r="F1219" s="3">
        <v>205308000461</v>
      </c>
      <c r="G1219">
        <v>17</v>
      </c>
      <c r="H1219">
        <v>0</v>
      </c>
      <c r="I1219">
        <v>17</v>
      </c>
      <c r="J1219">
        <v>24</v>
      </c>
      <c r="K1219">
        <v>0</v>
      </c>
      <c r="L1219">
        <v>0</v>
      </c>
      <c r="M1219">
        <v>7</v>
      </c>
      <c r="N1219">
        <v>7</v>
      </c>
      <c r="O1219">
        <v>315000</v>
      </c>
      <c r="P1219">
        <v>17</v>
      </c>
      <c r="Q1219">
        <v>204000</v>
      </c>
      <c r="R1219">
        <v>0</v>
      </c>
      <c r="S1219">
        <v>0</v>
      </c>
      <c r="T1219">
        <v>0</v>
      </c>
      <c r="U1219">
        <v>0</v>
      </c>
      <c r="V1219" s="28">
        <v>519000</v>
      </c>
    </row>
    <row r="1220" spans="1:22" ht="15" customHeight="1">
      <c r="A1220">
        <v>0</v>
      </c>
      <c r="B1220" t="s">
        <v>1395</v>
      </c>
      <c r="C1220" t="s">
        <v>1396</v>
      </c>
      <c r="D1220" s="3">
        <v>0</v>
      </c>
      <c r="E1220" t="s">
        <v>1404</v>
      </c>
      <c r="F1220" s="3">
        <v>205308000614</v>
      </c>
      <c r="G1220">
        <v>8</v>
      </c>
      <c r="H1220">
        <v>0</v>
      </c>
      <c r="I1220">
        <v>8</v>
      </c>
      <c r="J1220">
        <v>22</v>
      </c>
      <c r="K1220">
        <v>0</v>
      </c>
      <c r="L1220">
        <v>0</v>
      </c>
      <c r="M1220">
        <v>14</v>
      </c>
      <c r="N1220">
        <v>14</v>
      </c>
      <c r="O1220">
        <v>630000</v>
      </c>
      <c r="P1220">
        <v>8</v>
      </c>
      <c r="Q1220">
        <v>96000</v>
      </c>
      <c r="R1220">
        <v>0</v>
      </c>
      <c r="S1220">
        <v>0</v>
      </c>
      <c r="T1220">
        <v>0</v>
      </c>
      <c r="U1220">
        <v>0</v>
      </c>
      <c r="V1220" s="28">
        <v>726000</v>
      </c>
    </row>
    <row r="1221" spans="1:22" ht="15" customHeight="1">
      <c r="A1221">
        <v>0</v>
      </c>
      <c r="B1221" t="s">
        <v>1395</v>
      </c>
      <c r="C1221" t="s">
        <v>1396</v>
      </c>
      <c r="D1221" s="3">
        <v>0</v>
      </c>
      <c r="E1221" t="s">
        <v>1405</v>
      </c>
      <c r="F1221" s="3">
        <v>205308000631</v>
      </c>
      <c r="G1221">
        <v>21</v>
      </c>
      <c r="H1221">
        <v>0</v>
      </c>
      <c r="I1221">
        <v>21</v>
      </c>
      <c r="J1221">
        <v>28</v>
      </c>
      <c r="K1221">
        <v>0</v>
      </c>
      <c r="L1221">
        <v>0</v>
      </c>
      <c r="M1221">
        <v>7</v>
      </c>
      <c r="N1221">
        <v>7</v>
      </c>
      <c r="O1221">
        <v>315000</v>
      </c>
      <c r="P1221">
        <v>21</v>
      </c>
      <c r="Q1221">
        <v>252000</v>
      </c>
      <c r="R1221">
        <v>0</v>
      </c>
      <c r="S1221">
        <v>0</v>
      </c>
      <c r="T1221">
        <v>0</v>
      </c>
      <c r="U1221">
        <v>0</v>
      </c>
      <c r="V1221" s="28">
        <v>567000</v>
      </c>
    </row>
    <row r="1222" spans="1:22" ht="15" customHeight="1">
      <c r="A1222">
        <v>0</v>
      </c>
      <c r="B1222" t="s">
        <v>1395</v>
      </c>
      <c r="C1222" t="s">
        <v>961</v>
      </c>
      <c r="D1222" s="3">
        <v>105308000083</v>
      </c>
      <c r="E1222" t="s">
        <v>961</v>
      </c>
      <c r="F1222" s="3">
        <v>105308000083</v>
      </c>
      <c r="G1222">
        <v>757</v>
      </c>
      <c r="H1222">
        <v>78</v>
      </c>
      <c r="I1222">
        <v>835</v>
      </c>
      <c r="J1222">
        <v>1156</v>
      </c>
      <c r="K1222">
        <v>219</v>
      </c>
      <c r="L1222">
        <v>0</v>
      </c>
      <c r="M1222">
        <v>399</v>
      </c>
      <c r="N1222">
        <v>399</v>
      </c>
      <c r="O1222">
        <v>17955000</v>
      </c>
      <c r="P1222">
        <v>757</v>
      </c>
      <c r="Q1222">
        <v>9084000</v>
      </c>
      <c r="R1222">
        <v>141</v>
      </c>
      <c r="S1222">
        <v>141</v>
      </c>
      <c r="T1222">
        <v>8601000</v>
      </c>
      <c r="U1222">
        <v>0</v>
      </c>
      <c r="V1222" s="28">
        <v>35640000</v>
      </c>
    </row>
    <row r="1223" spans="1:22" ht="15" customHeight="1">
      <c r="A1223">
        <v>0</v>
      </c>
      <c r="B1223" t="s">
        <v>1395</v>
      </c>
      <c r="C1223" t="s">
        <v>1406</v>
      </c>
      <c r="D1223" s="3">
        <v>105308000253</v>
      </c>
      <c r="E1223" t="s">
        <v>1406</v>
      </c>
      <c r="F1223" s="3">
        <v>105308000253</v>
      </c>
      <c r="G1223">
        <v>789</v>
      </c>
      <c r="H1223">
        <v>90</v>
      </c>
      <c r="I1223">
        <v>879</v>
      </c>
      <c r="J1223">
        <v>1263</v>
      </c>
      <c r="K1223">
        <v>143</v>
      </c>
      <c r="L1223">
        <v>0</v>
      </c>
      <c r="M1223">
        <v>474</v>
      </c>
      <c r="N1223">
        <v>474</v>
      </c>
      <c r="O1223">
        <v>21330000</v>
      </c>
      <c r="P1223">
        <v>789</v>
      </c>
      <c r="Q1223">
        <v>9468000</v>
      </c>
      <c r="R1223">
        <v>53</v>
      </c>
      <c r="S1223">
        <v>53</v>
      </c>
      <c r="T1223">
        <v>3233000</v>
      </c>
      <c r="U1223">
        <v>0</v>
      </c>
      <c r="V1223" s="28">
        <v>34031000</v>
      </c>
    </row>
    <row r="1224" spans="1:22" ht="15" customHeight="1">
      <c r="A1224">
        <v>0</v>
      </c>
      <c r="B1224" t="s">
        <v>1395</v>
      </c>
      <c r="C1224" t="s">
        <v>1407</v>
      </c>
      <c r="D1224" s="3">
        <v>105308000482</v>
      </c>
      <c r="E1224" t="s">
        <v>1408</v>
      </c>
      <c r="F1224" s="3">
        <v>105308000482</v>
      </c>
      <c r="G1224">
        <v>304</v>
      </c>
      <c r="H1224">
        <v>197</v>
      </c>
      <c r="I1224">
        <v>501</v>
      </c>
      <c r="J1224">
        <v>509</v>
      </c>
      <c r="K1224">
        <v>257</v>
      </c>
      <c r="L1224">
        <v>0</v>
      </c>
      <c r="M1224">
        <v>205</v>
      </c>
      <c r="N1224">
        <v>205</v>
      </c>
      <c r="O1224">
        <v>9225000</v>
      </c>
      <c r="P1224">
        <v>304</v>
      </c>
      <c r="Q1224">
        <v>3648000</v>
      </c>
      <c r="R1224">
        <v>60</v>
      </c>
      <c r="S1224">
        <v>60</v>
      </c>
      <c r="T1224">
        <v>3660000</v>
      </c>
      <c r="U1224">
        <v>0</v>
      </c>
      <c r="V1224" s="28">
        <v>16533000</v>
      </c>
    </row>
    <row r="1225" spans="1:22" ht="15" customHeight="1">
      <c r="A1225">
        <v>0</v>
      </c>
      <c r="B1225" t="s">
        <v>1395</v>
      </c>
      <c r="C1225" t="s">
        <v>1407</v>
      </c>
      <c r="D1225" s="3">
        <v>0</v>
      </c>
      <c r="E1225" t="s">
        <v>1409</v>
      </c>
      <c r="F1225" s="3">
        <v>105308000679</v>
      </c>
      <c r="G1225">
        <v>290</v>
      </c>
      <c r="H1225">
        <v>0</v>
      </c>
      <c r="I1225">
        <v>290</v>
      </c>
      <c r="J1225">
        <v>414</v>
      </c>
      <c r="K1225">
        <v>0</v>
      </c>
      <c r="L1225">
        <v>0</v>
      </c>
      <c r="M1225">
        <v>124</v>
      </c>
      <c r="N1225">
        <v>124</v>
      </c>
      <c r="O1225">
        <v>5580000</v>
      </c>
      <c r="P1225">
        <v>290</v>
      </c>
      <c r="Q1225">
        <v>3480000</v>
      </c>
      <c r="R1225">
        <v>0</v>
      </c>
      <c r="S1225">
        <v>0</v>
      </c>
      <c r="T1225">
        <v>0</v>
      </c>
      <c r="U1225">
        <v>0</v>
      </c>
      <c r="V1225" s="28">
        <v>9060000</v>
      </c>
    </row>
    <row r="1226" spans="1:22" ht="15" customHeight="1">
      <c r="A1226">
        <v>0</v>
      </c>
      <c r="B1226" t="s">
        <v>1395</v>
      </c>
      <c r="C1226" t="s">
        <v>1407</v>
      </c>
      <c r="D1226" s="3">
        <v>0</v>
      </c>
      <c r="E1226" t="s">
        <v>1410</v>
      </c>
      <c r="F1226" s="3">
        <v>205308000151</v>
      </c>
      <c r="G1226">
        <v>37</v>
      </c>
      <c r="H1226">
        <v>0</v>
      </c>
      <c r="I1226">
        <v>37</v>
      </c>
      <c r="J1226">
        <v>62</v>
      </c>
      <c r="K1226">
        <v>0</v>
      </c>
      <c r="L1226">
        <v>0</v>
      </c>
      <c r="M1226">
        <v>25</v>
      </c>
      <c r="N1226">
        <v>25</v>
      </c>
      <c r="O1226">
        <v>1125000</v>
      </c>
      <c r="P1226">
        <v>37</v>
      </c>
      <c r="Q1226">
        <v>444000</v>
      </c>
      <c r="R1226">
        <v>0</v>
      </c>
      <c r="S1226">
        <v>0</v>
      </c>
      <c r="T1226">
        <v>0</v>
      </c>
      <c r="U1226">
        <v>0</v>
      </c>
      <c r="V1226" s="28">
        <v>1569000</v>
      </c>
    </row>
    <row r="1227" spans="1:22" ht="15" customHeight="1">
      <c r="A1227">
        <v>0</v>
      </c>
      <c r="B1227" t="s">
        <v>1395</v>
      </c>
      <c r="C1227" t="s">
        <v>1407</v>
      </c>
      <c r="D1227" s="3">
        <v>0</v>
      </c>
      <c r="E1227" t="s">
        <v>1411</v>
      </c>
      <c r="F1227" s="3">
        <v>205308000282</v>
      </c>
      <c r="G1227">
        <v>91</v>
      </c>
      <c r="H1227">
        <v>0</v>
      </c>
      <c r="I1227">
        <v>91</v>
      </c>
      <c r="J1227">
        <v>108</v>
      </c>
      <c r="K1227">
        <v>0</v>
      </c>
      <c r="L1227">
        <v>0</v>
      </c>
      <c r="M1227">
        <v>17</v>
      </c>
      <c r="N1227">
        <v>17</v>
      </c>
      <c r="O1227">
        <v>765000</v>
      </c>
      <c r="P1227">
        <v>91</v>
      </c>
      <c r="Q1227">
        <v>1092000</v>
      </c>
      <c r="R1227">
        <v>0</v>
      </c>
      <c r="S1227">
        <v>0</v>
      </c>
      <c r="T1227">
        <v>0</v>
      </c>
      <c r="U1227">
        <v>0</v>
      </c>
      <c r="V1227" s="28">
        <v>1857000</v>
      </c>
    </row>
    <row r="1228" spans="1:22" ht="15" customHeight="1">
      <c r="A1228">
        <v>0</v>
      </c>
      <c r="B1228" t="s">
        <v>1395</v>
      </c>
      <c r="C1228" t="s">
        <v>1407</v>
      </c>
      <c r="D1228" s="3">
        <v>0</v>
      </c>
      <c r="E1228" t="s">
        <v>1412</v>
      </c>
      <c r="F1228" s="3">
        <v>205308000479</v>
      </c>
      <c r="G1228">
        <v>82</v>
      </c>
      <c r="H1228">
        <v>0</v>
      </c>
      <c r="I1228">
        <v>82</v>
      </c>
      <c r="J1228">
        <v>115</v>
      </c>
      <c r="K1228">
        <v>0</v>
      </c>
      <c r="L1228">
        <v>0</v>
      </c>
      <c r="M1228">
        <v>33</v>
      </c>
      <c r="N1228">
        <v>33</v>
      </c>
      <c r="O1228">
        <v>1485000</v>
      </c>
      <c r="P1228">
        <v>82</v>
      </c>
      <c r="Q1228">
        <v>984000</v>
      </c>
      <c r="R1228">
        <v>0</v>
      </c>
      <c r="S1228">
        <v>0</v>
      </c>
      <c r="T1228">
        <v>0</v>
      </c>
      <c r="U1228">
        <v>0</v>
      </c>
      <c r="V1228" s="28">
        <v>2469000</v>
      </c>
    </row>
    <row r="1229" spans="1:22" ht="15" customHeight="1">
      <c r="A1229">
        <v>0</v>
      </c>
      <c r="B1229" t="s">
        <v>1395</v>
      </c>
      <c r="C1229" t="s">
        <v>1413</v>
      </c>
      <c r="D1229" s="3">
        <v>205308000312</v>
      </c>
      <c r="E1229" t="s">
        <v>1414</v>
      </c>
      <c r="F1229" s="3">
        <v>205308000096</v>
      </c>
      <c r="G1229">
        <v>31</v>
      </c>
      <c r="H1229">
        <v>0</v>
      </c>
      <c r="I1229">
        <v>31</v>
      </c>
      <c r="J1229">
        <v>32</v>
      </c>
      <c r="K1229">
        <v>0</v>
      </c>
      <c r="L1229">
        <v>0</v>
      </c>
      <c r="M1229">
        <v>1</v>
      </c>
      <c r="N1229">
        <v>1</v>
      </c>
      <c r="O1229">
        <v>45000</v>
      </c>
      <c r="P1229">
        <v>31</v>
      </c>
      <c r="Q1229">
        <v>372000</v>
      </c>
      <c r="R1229">
        <v>0</v>
      </c>
      <c r="S1229">
        <v>0</v>
      </c>
      <c r="T1229">
        <v>0</v>
      </c>
      <c r="U1229">
        <v>0</v>
      </c>
      <c r="V1229" s="28">
        <v>417000</v>
      </c>
    </row>
    <row r="1230" spans="1:22" ht="15" customHeight="1">
      <c r="A1230">
        <v>0</v>
      </c>
      <c r="B1230" t="s">
        <v>1395</v>
      </c>
      <c r="C1230" t="s">
        <v>1413</v>
      </c>
      <c r="D1230" s="3">
        <v>0</v>
      </c>
      <c r="E1230" t="s">
        <v>1415</v>
      </c>
      <c r="F1230" s="3">
        <v>205308000126</v>
      </c>
      <c r="G1230">
        <v>106</v>
      </c>
      <c r="H1230">
        <v>0</v>
      </c>
      <c r="I1230">
        <v>106</v>
      </c>
      <c r="J1230">
        <v>144</v>
      </c>
      <c r="K1230">
        <v>0</v>
      </c>
      <c r="L1230">
        <v>0</v>
      </c>
      <c r="M1230">
        <v>38</v>
      </c>
      <c r="N1230">
        <v>38</v>
      </c>
      <c r="O1230">
        <v>1710000</v>
      </c>
      <c r="P1230">
        <v>106</v>
      </c>
      <c r="Q1230">
        <v>1272000</v>
      </c>
      <c r="R1230">
        <v>0</v>
      </c>
      <c r="S1230">
        <v>0</v>
      </c>
      <c r="T1230">
        <v>0</v>
      </c>
      <c r="U1230">
        <v>0</v>
      </c>
      <c r="V1230" s="28">
        <v>2982000</v>
      </c>
    </row>
    <row r="1231" spans="1:22" ht="15" customHeight="1">
      <c r="A1231">
        <v>0</v>
      </c>
      <c r="B1231" t="s">
        <v>1395</v>
      </c>
      <c r="C1231" t="s">
        <v>1413</v>
      </c>
      <c r="D1231" s="3">
        <v>0</v>
      </c>
      <c r="E1231" t="s">
        <v>1416</v>
      </c>
      <c r="F1231" s="3">
        <v>205308000142</v>
      </c>
      <c r="G1231">
        <v>65</v>
      </c>
      <c r="H1231">
        <v>0</v>
      </c>
      <c r="I1231">
        <v>65</v>
      </c>
      <c r="J1231">
        <v>80</v>
      </c>
      <c r="K1231">
        <v>0</v>
      </c>
      <c r="L1231">
        <v>0</v>
      </c>
      <c r="M1231">
        <v>15</v>
      </c>
      <c r="N1231">
        <v>15</v>
      </c>
      <c r="O1231">
        <v>675000</v>
      </c>
      <c r="P1231">
        <v>65</v>
      </c>
      <c r="Q1231">
        <v>780000</v>
      </c>
      <c r="R1231">
        <v>0</v>
      </c>
      <c r="S1231">
        <v>0</v>
      </c>
      <c r="T1231">
        <v>0</v>
      </c>
      <c r="U1231">
        <v>0</v>
      </c>
      <c r="V1231" s="28">
        <v>1455000</v>
      </c>
    </row>
    <row r="1232" spans="1:22" ht="15" customHeight="1">
      <c r="A1232">
        <v>0</v>
      </c>
      <c r="B1232" t="s">
        <v>1395</v>
      </c>
      <c r="C1232" t="s">
        <v>1413</v>
      </c>
      <c r="D1232" s="3">
        <v>0</v>
      </c>
      <c r="E1232" t="s">
        <v>1417</v>
      </c>
      <c r="F1232" s="3">
        <v>205308000223</v>
      </c>
      <c r="G1232">
        <v>39</v>
      </c>
      <c r="H1232">
        <v>0</v>
      </c>
      <c r="I1232">
        <v>39</v>
      </c>
      <c r="J1232">
        <v>37</v>
      </c>
      <c r="K1232">
        <v>0</v>
      </c>
      <c r="L1232">
        <v>0</v>
      </c>
      <c r="M1232">
        <v>-2</v>
      </c>
      <c r="N1232">
        <v>0</v>
      </c>
      <c r="O1232">
        <v>0</v>
      </c>
      <c r="P1232">
        <v>37</v>
      </c>
      <c r="Q1232">
        <v>444000</v>
      </c>
      <c r="R1232">
        <v>0</v>
      </c>
      <c r="S1232">
        <v>0</v>
      </c>
      <c r="T1232">
        <v>0</v>
      </c>
      <c r="U1232">
        <v>0</v>
      </c>
      <c r="V1232" s="28">
        <v>444000</v>
      </c>
    </row>
    <row r="1233" spans="1:22" ht="15" customHeight="1">
      <c r="A1233">
        <v>0</v>
      </c>
      <c r="B1233" t="s">
        <v>1395</v>
      </c>
      <c r="C1233" t="s">
        <v>1413</v>
      </c>
      <c r="D1233" s="3">
        <v>0</v>
      </c>
      <c r="E1233" t="s">
        <v>1418</v>
      </c>
      <c r="F1233" s="3">
        <v>205308000312</v>
      </c>
      <c r="G1233">
        <v>207</v>
      </c>
      <c r="H1233">
        <v>17</v>
      </c>
      <c r="I1233">
        <v>224</v>
      </c>
      <c r="J1233">
        <v>286</v>
      </c>
      <c r="K1233">
        <v>36</v>
      </c>
      <c r="L1233">
        <v>0</v>
      </c>
      <c r="M1233">
        <v>79</v>
      </c>
      <c r="N1233">
        <v>79</v>
      </c>
      <c r="O1233">
        <v>3555000</v>
      </c>
      <c r="P1233">
        <v>207</v>
      </c>
      <c r="Q1233">
        <v>2484000</v>
      </c>
      <c r="R1233">
        <v>19</v>
      </c>
      <c r="S1233">
        <v>19</v>
      </c>
      <c r="T1233">
        <v>1159000</v>
      </c>
      <c r="U1233">
        <v>0</v>
      </c>
      <c r="V1233" s="28">
        <v>7198000</v>
      </c>
    </row>
    <row r="1234" spans="1:22" ht="15" customHeight="1">
      <c r="A1234">
        <v>0</v>
      </c>
      <c r="B1234" t="s">
        <v>1395</v>
      </c>
      <c r="C1234" t="s">
        <v>1413</v>
      </c>
      <c r="D1234" s="3">
        <v>0</v>
      </c>
      <c r="E1234" t="s">
        <v>1419</v>
      </c>
      <c r="F1234" s="3">
        <v>205308000592</v>
      </c>
      <c r="G1234">
        <v>13</v>
      </c>
      <c r="H1234">
        <v>0</v>
      </c>
      <c r="I1234">
        <v>13</v>
      </c>
      <c r="J1234">
        <v>12</v>
      </c>
      <c r="K1234">
        <v>0</v>
      </c>
      <c r="L1234">
        <v>0</v>
      </c>
      <c r="M1234">
        <v>-1</v>
      </c>
      <c r="N1234">
        <v>0</v>
      </c>
      <c r="O1234">
        <v>0</v>
      </c>
      <c r="P1234">
        <v>12</v>
      </c>
      <c r="Q1234">
        <v>144000</v>
      </c>
      <c r="R1234">
        <v>0</v>
      </c>
      <c r="S1234">
        <v>0</v>
      </c>
      <c r="T1234">
        <v>0</v>
      </c>
      <c r="U1234">
        <v>0</v>
      </c>
      <c r="V1234" s="28">
        <v>144000</v>
      </c>
    </row>
    <row r="1235" spans="1:22" ht="15" customHeight="1">
      <c r="A1235">
        <v>0</v>
      </c>
      <c r="B1235" t="s">
        <v>1395</v>
      </c>
      <c r="C1235" t="s">
        <v>1413</v>
      </c>
      <c r="D1235" s="3">
        <v>0</v>
      </c>
      <c r="E1235" t="s">
        <v>1420</v>
      </c>
      <c r="F1235" s="3">
        <v>205318000311</v>
      </c>
      <c r="G1235">
        <v>29</v>
      </c>
      <c r="H1235">
        <v>0</v>
      </c>
      <c r="I1235">
        <v>29</v>
      </c>
      <c r="J1235">
        <v>35</v>
      </c>
      <c r="K1235">
        <v>0</v>
      </c>
      <c r="L1235">
        <v>0</v>
      </c>
      <c r="M1235">
        <v>6</v>
      </c>
      <c r="N1235">
        <v>6</v>
      </c>
      <c r="O1235">
        <v>270000</v>
      </c>
      <c r="P1235">
        <v>29</v>
      </c>
      <c r="Q1235">
        <v>348000</v>
      </c>
      <c r="R1235">
        <v>0</v>
      </c>
      <c r="S1235">
        <v>0</v>
      </c>
      <c r="T1235">
        <v>0</v>
      </c>
      <c r="U1235">
        <v>0</v>
      </c>
      <c r="V1235" s="28">
        <v>618000</v>
      </c>
    </row>
    <row r="1236" spans="1:22" ht="15" customHeight="1">
      <c r="A1236">
        <v>0</v>
      </c>
      <c r="B1236" t="s">
        <v>1395</v>
      </c>
      <c r="C1236" t="s">
        <v>1421</v>
      </c>
      <c r="D1236" s="3">
        <v>205308000452</v>
      </c>
      <c r="E1236" t="s">
        <v>1422</v>
      </c>
      <c r="F1236" s="3">
        <v>205308000118</v>
      </c>
      <c r="G1236">
        <v>115</v>
      </c>
      <c r="H1236">
        <v>0</v>
      </c>
      <c r="I1236">
        <v>115</v>
      </c>
      <c r="J1236">
        <v>157</v>
      </c>
      <c r="K1236">
        <v>0</v>
      </c>
      <c r="L1236">
        <v>0</v>
      </c>
      <c r="M1236">
        <v>42</v>
      </c>
      <c r="N1236">
        <v>42</v>
      </c>
      <c r="O1236">
        <v>1890000</v>
      </c>
      <c r="P1236">
        <v>115</v>
      </c>
      <c r="Q1236">
        <v>1380000</v>
      </c>
      <c r="R1236">
        <v>0</v>
      </c>
      <c r="S1236">
        <v>0</v>
      </c>
      <c r="T1236">
        <v>0</v>
      </c>
      <c r="U1236">
        <v>0</v>
      </c>
      <c r="V1236" s="28">
        <v>3270000</v>
      </c>
    </row>
    <row r="1237" spans="1:22" ht="15" customHeight="1">
      <c r="A1237">
        <v>0</v>
      </c>
      <c r="B1237" t="s">
        <v>1395</v>
      </c>
      <c r="C1237" t="s">
        <v>1421</v>
      </c>
      <c r="D1237" s="3">
        <v>0</v>
      </c>
      <c r="E1237" t="s">
        <v>1423</v>
      </c>
      <c r="F1237" s="3">
        <v>205308000177</v>
      </c>
      <c r="G1237">
        <v>34</v>
      </c>
      <c r="H1237">
        <v>0</v>
      </c>
      <c r="I1237">
        <v>34</v>
      </c>
      <c r="J1237">
        <v>29</v>
      </c>
      <c r="K1237">
        <v>0</v>
      </c>
      <c r="L1237">
        <v>0</v>
      </c>
      <c r="M1237">
        <v>-5</v>
      </c>
      <c r="N1237">
        <v>0</v>
      </c>
      <c r="O1237">
        <v>0</v>
      </c>
      <c r="P1237">
        <v>29</v>
      </c>
      <c r="Q1237">
        <v>348000</v>
      </c>
      <c r="R1237">
        <v>0</v>
      </c>
      <c r="S1237">
        <v>0</v>
      </c>
      <c r="T1237">
        <v>0</v>
      </c>
      <c r="U1237">
        <v>0</v>
      </c>
      <c r="V1237" s="28">
        <v>348000</v>
      </c>
    </row>
    <row r="1238" spans="1:22" ht="15" customHeight="1">
      <c r="A1238">
        <v>0</v>
      </c>
      <c r="B1238" t="s">
        <v>1395</v>
      </c>
      <c r="C1238" t="s">
        <v>1421</v>
      </c>
      <c r="D1238" s="3">
        <v>0</v>
      </c>
      <c r="E1238" t="s">
        <v>1424</v>
      </c>
      <c r="F1238" s="3">
        <v>205308000193</v>
      </c>
      <c r="G1238">
        <v>16</v>
      </c>
      <c r="H1238">
        <v>0</v>
      </c>
      <c r="I1238">
        <v>16</v>
      </c>
      <c r="J1238">
        <v>25</v>
      </c>
      <c r="K1238">
        <v>0</v>
      </c>
      <c r="L1238">
        <v>0</v>
      </c>
      <c r="M1238">
        <v>9</v>
      </c>
      <c r="N1238">
        <v>9</v>
      </c>
      <c r="O1238">
        <v>405000</v>
      </c>
      <c r="P1238">
        <v>16</v>
      </c>
      <c r="Q1238">
        <v>192000</v>
      </c>
      <c r="R1238">
        <v>0</v>
      </c>
      <c r="S1238">
        <v>0</v>
      </c>
      <c r="T1238">
        <v>0</v>
      </c>
      <c r="U1238">
        <v>0</v>
      </c>
      <c r="V1238" s="28">
        <v>597000</v>
      </c>
    </row>
    <row r="1239" spans="1:22" ht="15" customHeight="1">
      <c r="A1239">
        <v>0</v>
      </c>
      <c r="B1239" t="s">
        <v>1395</v>
      </c>
      <c r="C1239" t="s">
        <v>1421</v>
      </c>
      <c r="D1239" s="3">
        <v>0</v>
      </c>
      <c r="E1239" t="s">
        <v>1425</v>
      </c>
      <c r="F1239" s="3">
        <v>205308000231</v>
      </c>
      <c r="G1239">
        <v>23</v>
      </c>
      <c r="H1239">
        <v>0</v>
      </c>
      <c r="I1239">
        <v>23</v>
      </c>
      <c r="J1239">
        <v>35</v>
      </c>
      <c r="K1239">
        <v>0</v>
      </c>
      <c r="L1239">
        <v>0</v>
      </c>
      <c r="M1239">
        <v>12</v>
      </c>
      <c r="N1239">
        <v>12</v>
      </c>
      <c r="O1239">
        <v>540000</v>
      </c>
      <c r="P1239">
        <v>23</v>
      </c>
      <c r="Q1239">
        <v>276000</v>
      </c>
      <c r="R1239">
        <v>0</v>
      </c>
      <c r="S1239">
        <v>0</v>
      </c>
      <c r="T1239">
        <v>0</v>
      </c>
      <c r="U1239">
        <v>0</v>
      </c>
      <c r="V1239" s="28">
        <v>816000</v>
      </c>
    </row>
    <row r="1240" spans="1:22" ht="15" customHeight="1">
      <c r="A1240">
        <v>0</v>
      </c>
      <c r="B1240" t="s">
        <v>1395</v>
      </c>
      <c r="C1240" t="s">
        <v>1421</v>
      </c>
      <c r="D1240" s="3">
        <v>0</v>
      </c>
      <c r="E1240" t="s">
        <v>1426</v>
      </c>
      <c r="F1240" s="3">
        <v>205308000436</v>
      </c>
      <c r="G1240">
        <v>26</v>
      </c>
      <c r="H1240">
        <v>0</v>
      </c>
      <c r="I1240">
        <v>26</v>
      </c>
      <c r="J1240">
        <v>25</v>
      </c>
      <c r="K1240">
        <v>0</v>
      </c>
      <c r="L1240">
        <v>0</v>
      </c>
      <c r="M1240">
        <v>-1</v>
      </c>
      <c r="N1240">
        <v>0</v>
      </c>
      <c r="O1240">
        <v>0</v>
      </c>
      <c r="P1240">
        <v>25</v>
      </c>
      <c r="Q1240">
        <v>300000</v>
      </c>
      <c r="R1240">
        <v>0</v>
      </c>
      <c r="S1240">
        <v>0</v>
      </c>
      <c r="T1240">
        <v>0</v>
      </c>
      <c r="U1240">
        <v>0</v>
      </c>
      <c r="V1240" s="28">
        <v>300000</v>
      </c>
    </row>
    <row r="1241" spans="1:22" ht="15" customHeight="1">
      <c r="A1241">
        <v>0</v>
      </c>
      <c r="B1241" t="s">
        <v>1395</v>
      </c>
      <c r="C1241" t="s">
        <v>1421</v>
      </c>
      <c r="D1241" s="3">
        <v>0</v>
      </c>
      <c r="E1241" t="s">
        <v>1427</v>
      </c>
      <c r="F1241" s="3">
        <v>205308000452</v>
      </c>
      <c r="G1241">
        <v>437</v>
      </c>
      <c r="H1241">
        <v>34</v>
      </c>
      <c r="I1241">
        <v>471</v>
      </c>
      <c r="J1241">
        <v>551</v>
      </c>
      <c r="K1241">
        <v>54</v>
      </c>
      <c r="L1241">
        <v>0</v>
      </c>
      <c r="M1241">
        <v>114</v>
      </c>
      <c r="N1241">
        <v>114</v>
      </c>
      <c r="O1241">
        <v>5130000</v>
      </c>
      <c r="P1241">
        <v>437</v>
      </c>
      <c r="Q1241">
        <v>5244000</v>
      </c>
      <c r="R1241">
        <v>20</v>
      </c>
      <c r="S1241">
        <v>20</v>
      </c>
      <c r="T1241">
        <v>1220000</v>
      </c>
      <c r="U1241">
        <v>0</v>
      </c>
      <c r="V1241" s="28">
        <v>11594000</v>
      </c>
    </row>
    <row r="1242" spans="1:22" ht="15" customHeight="1">
      <c r="A1242">
        <v>0</v>
      </c>
      <c r="B1242" t="s">
        <v>1395</v>
      </c>
      <c r="C1242" t="s">
        <v>1421</v>
      </c>
      <c r="D1242" s="3">
        <v>0</v>
      </c>
      <c r="E1242" t="s">
        <v>1428</v>
      </c>
      <c r="F1242" s="3">
        <v>205308000657</v>
      </c>
      <c r="G1242">
        <v>14</v>
      </c>
      <c r="H1242">
        <v>0</v>
      </c>
      <c r="I1242">
        <v>14</v>
      </c>
      <c r="J1242">
        <v>18</v>
      </c>
      <c r="K1242">
        <v>0</v>
      </c>
      <c r="L1242">
        <v>0</v>
      </c>
      <c r="M1242">
        <v>4</v>
      </c>
      <c r="N1242">
        <v>4</v>
      </c>
      <c r="O1242">
        <v>180000</v>
      </c>
      <c r="P1242">
        <v>14</v>
      </c>
      <c r="Q1242">
        <v>168000</v>
      </c>
      <c r="R1242">
        <v>0</v>
      </c>
      <c r="S1242">
        <v>0</v>
      </c>
      <c r="T1242">
        <v>0</v>
      </c>
      <c r="U1242">
        <v>0</v>
      </c>
      <c r="V1242" s="28">
        <v>348000</v>
      </c>
    </row>
    <row r="1243" spans="1:22" ht="15" customHeight="1">
      <c r="A1243">
        <v>0</v>
      </c>
      <c r="B1243" t="s">
        <v>1395</v>
      </c>
      <c r="C1243" t="s">
        <v>1421</v>
      </c>
      <c r="D1243" s="3">
        <v>0</v>
      </c>
      <c r="E1243" t="s">
        <v>1429</v>
      </c>
      <c r="F1243" s="3">
        <v>405308000800</v>
      </c>
      <c r="G1243">
        <v>11</v>
      </c>
      <c r="H1243">
        <v>0</v>
      </c>
      <c r="I1243">
        <v>11</v>
      </c>
      <c r="J1243">
        <v>18</v>
      </c>
      <c r="K1243">
        <v>0</v>
      </c>
      <c r="L1243">
        <v>0</v>
      </c>
      <c r="M1243">
        <v>7</v>
      </c>
      <c r="N1243">
        <v>7</v>
      </c>
      <c r="O1243">
        <v>315000</v>
      </c>
      <c r="P1243">
        <v>11</v>
      </c>
      <c r="Q1243">
        <v>132000</v>
      </c>
      <c r="R1243">
        <v>0</v>
      </c>
      <c r="S1243">
        <v>0</v>
      </c>
      <c r="T1243">
        <v>0</v>
      </c>
      <c r="U1243">
        <v>0</v>
      </c>
      <c r="V1243" s="28">
        <v>447000</v>
      </c>
    </row>
    <row r="1244" spans="1:22" s="19" customFormat="1" ht="15">
      <c r="A1244" s="42" t="s">
        <v>1430</v>
      </c>
      <c r="B1244" s="42"/>
      <c r="C1244" s="42"/>
      <c r="D1244" s="42"/>
      <c r="E1244" s="42"/>
      <c r="F1244" s="18"/>
      <c r="G1244" s="19">
        <v>4362</v>
      </c>
      <c r="H1244" s="19">
        <v>639</v>
      </c>
      <c r="I1244" s="19">
        <v>5001</v>
      </c>
      <c r="J1244" s="19">
        <v>6292</v>
      </c>
      <c r="K1244" s="19">
        <v>1042</v>
      </c>
      <c r="L1244" s="19">
        <v>0</v>
      </c>
      <c r="M1244" s="19">
        <v>1930</v>
      </c>
      <c r="N1244" s="19">
        <v>1947</v>
      </c>
      <c r="O1244" s="19">
        <v>87615000</v>
      </c>
      <c r="P1244" s="19">
        <v>4345</v>
      </c>
      <c r="Q1244" s="19">
        <v>52140000</v>
      </c>
      <c r="R1244" s="19">
        <v>403</v>
      </c>
      <c r="S1244" s="19">
        <v>403</v>
      </c>
      <c r="T1244" s="19">
        <v>24583000</v>
      </c>
      <c r="U1244" s="19">
        <v>0</v>
      </c>
      <c r="V1244" s="28">
        <v>164338000</v>
      </c>
    </row>
    <row r="1245" spans="1:22" ht="15" customHeight="1">
      <c r="A1245">
        <v>310</v>
      </c>
      <c r="B1245" t="s">
        <v>125</v>
      </c>
      <c r="C1245" t="s">
        <v>1431</v>
      </c>
      <c r="D1245" s="3">
        <v>105310000031</v>
      </c>
      <c r="E1245" t="s">
        <v>1432</v>
      </c>
      <c r="F1245" s="3">
        <v>105310000031</v>
      </c>
      <c r="G1245">
        <v>329</v>
      </c>
      <c r="H1245">
        <v>110</v>
      </c>
      <c r="I1245">
        <v>439</v>
      </c>
      <c r="J1245">
        <v>484</v>
      </c>
      <c r="K1245">
        <v>149</v>
      </c>
      <c r="L1245">
        <v>31</v>
      </c>
      <c r="M1245">
        <v>155</v>
      </c>
      <c r="N1245">
        <v>155</v>
      </c>
      <c r="O1245">
        <v>6975000</v>
      </c>
      <c r="P1245">
        <v>329</v>
      </c>
      <c r="Q1245">
        <v>3948000</v>
      </c>
      <c r="R1245">
        <v>39</v>
      </c>
      <c r="S1245">
        <v>39</v>
      </c>
      <c r="T1245">
        <v>2379000</v>
      </c>
      <c r="U1245">
        <v>930000</v>
      </c>
      <c r="V1245" s="28">
        <v>14232000</v>
      </c>
    </row>
    <row r="1246" spans="1:22" ht="15" customHeight="1">
      <c r="A1246">
        <v>0</v>
      </c>
      <c r="B1246" t="s">
        <v>125</v>
      </c>
      <c r="C1246" t="s">
        <v>1431</v>
      </c>
      <c r="D1246" s="3">
        <v>0</v>
      </c>
      <c r="E1246" t="s">
        <v>1433</v>
      </c>
      <c r="F1246" s="3">
        <v>105310000074</v>
      </c>
      <c r="G1246">
        <v>162</v>
      </c>
      <c r="H1246">
        <v>0</v>
      </c>
      <c r="I1246">
        <v>162</v>
      </c>
      <c r="J1246">
        <v>252</v>
      </c>
      <c r="K1246">
        <v>0</v>
      </c>
      <c r="L1246">
        <v>0</v>
      </c>
      <c r="M1246">
        <v>90</v>
      </c>
      <c r="N1246">
        <v>90</v>
      </c>
      <c r="O1246">
        <v>4050000</v>
      </c>
      <c r="P1246">
        <v>162</v>
      </c>
      <c r="Q1246">
        <v>1944000</v>
      </c>
      <c r="R1246">
        <v>0</v>
      </c>
      <c r="S1246">
        <v>0</v>
      </c>
      <c r="T1246">
        <v>0</v>
      </c>
      <c r="U1246">
        <v>0</v>
      </c>
      <c r="V1246" s="28">
        <v>5994000</v>
      </c>
    </row>
    <row r="1247" spans="1:22" ht="15" customHeight="1">
      <c r="A1247">
        <v>0</v>
      </c>
      <c r="B1247" t="s">
        <v>125</v>
      </c>
      <c r="C1247" t="s">
        <v>1431</v>
      </c>
      <c r="D1247" s="3">
        <v>0</v>
      </c>
      <c r="E1247" t="s">
        <v>1434</v>
      </c>
      <c r="F1247" s="3">
        <v>105310000091</v>
      </c>
      <c r="G1247">
        <v>175</v>
      </c>
      <c r="H1247">
        <v>0</v>
      </c>
      <c r="I1247">
        <v>175</v>
      </c>
      <c r="J1247">
        <v>254</v>
      </c>
      <c r="K1247">
        <v>0</v>
      </c>
      <c r="L1247">
        <v>0</v>
      </c>
      <c r="M1247">
        <v>79</v>
      </c>
      <c r="N1247">
        <v>79</v>
      </c>
      <c r="O1247">
        <v>3555000</v>
      </c>
      <c r="P1247">
        <v>175</v>
      </c>
      <c r="Q1247">
        <v>2100000</v>
      </c>
      <c r="R1247">
        <v>0</v>
      </c>
      <c r="S1247">
        <v>0</v>
      </c>
      <c r="T1247">
        <v>0</v>
      </c>
      <c r="U1247">
        <v>0</v>
      </c>
      <c r="V1247" s="28">
        <v>5655000</v>
      </c>
    </row>
    <row r="1248" spans="1:22" ht="15" customHeight="1">
      <c r="A1248">
        <v>0</v>
      </c>
      <c r="B1248" t="s">
        <v>125</v>
      </c>
      <c r="C1248" t="s">
        <v>1435</v>
      </c>
      <c r="D1248" s="3">
        <v>205310000044</v>
      </c>
      <c r="E1248" t="s">
        <v>1435</v>
      </c>
      <c r="F1248" s="3">
        <v>205310000044</v>
      </c>
      <c r="G1248">
        <v>42</v>
      </c>
      <c r="H1248">
        <v>0</v>
      </c>
      <c r="I1248">
        <v>42</v>
      </c>
      <c r="J1248">
        <v>54</v>
      </c>
      <c r="K1248">
        <v>0</v>
      </c>
      <c r="L1248">
        <v>0</v>
      </c>
      <c r="M1248">
        <v>12</v>
      </c>
      <c r="N1248">
        <v>12</v>
      </c>
      <c r="O1248">
        <v>540000</v>
      </c>
      <c r="P1248">
        <v>42</v>
      </c>
      <c r="Q1248">
        <v>504000</v>
      </c>
      <c r="R1248">
        <v>0</v>
      </c>
      <c r="S1248">
        <v>0</v>
      </c>
      <c r="T1248">
        <v>0</v>
      </c>
      <c r="U1248">
        <v>0</v>
      </c>
      <c r="V1248" s="28">
        <v>1044000</v>
      </c>
    </row>
    <row r="1249" spans="1:22" ht="15" customHeight="1">
      <c r="A1249">
        <v>0</v>
      </c>
      <c r="B1249" t="s">
        <v>125</v>
      </c>
      <c r="C1249" t="s">
        <v>1436</v>
      </c>
      <c r="D1249" s="3">
        <v>205310000061</v>
      </c>
      <c r="E1249" t="s">
        <v>1436</v>
      </c>
      <c r="F1249" s="3">
        <v>205310000061</v>
      </c>
      <c r="G1249">
        <v>11</v>
      </c>
      <c r="H1249">
        <v>0</v>
      </c>
      <c r="I1249">
        <v>11</v>
      </c>
      <c r="J1249">
        <v>8</v>
      </c>
      <c r="K1249">
        <v>0</v>
      </c>
      <c r="L1249">
        <v>0</v>
      </c>
      <c r="M1249">
        <v>-3</v>
      </c>
      <c r="N1249">
        <v>0</v>
      </c>
      <c r="O1249">
        <v>0</v>
      </c>
      <c r="P1249">
        <v>8</v>
      </c>
      <c r="Q1249">
        <v>96000</v>
      </c>
      <c r="R1249">
        <v>0</v>
      </c>
      <c r="S1249">
        <v>0</v>
      </c>
      <c r="T1249">
        <v>0</v>
      </c>
      <c r="U1249">
        <v>0</v>
      </c>
      <c r="V1249" s="28">
        <v>96000</v>
      </c>
    </row>
    <row r="1250" spans="1:22" ht="15" customHeight="1">
      <c r="A1250">
        <v>0</v>
      </c>
      <c r="B1250" t="s">
        <v>125</v>
      </c>
      <c r="C1250" t="s">
        <v>251</v>
      </c>
      <c r="D1250" s="3">
        <v>205310000087</v>
      </c>
      <c r="E1250" t="s">
        <v>251</v>
      </c>
      <c r="F1250" s="3">
        <v>205310000087</v>
      </c>
      <c r="G1250">
        <v>25</v>
      </c>
      <c r="H1250">
        <v>0</v>
      </c>
      <c r="I1250">
        <v>25</v>
      </c>
      <c r="J1250">
        <v>39</v>
      </c>
      <c r="K1250">
        <v>0</v>
      </c>
      <c r="L1250">
        <v>0</v>
      </c>
      <c r="M1250">
        <v>14</v>
      </c>
      <c r="N1250">
        <v>14</v>
      </c>
      <c r="O1250">
        <v>630000</v>
      </c>
      <c r="P1250">
        <v>25</v>
      </c>
      <c r="Q1250">
        <v>300000</v>
      </c>
      <c r="R1250">
        <v>0</v>
      </c>
      <c r="S1250">
        <v>0</v>
      </c>
      <c r="T1250">
        <v>0</v>
      </c>
      <c r="U1250">
        <v>0</v>
      </c>
      <c r="V1250" s="28">
        <v>930000</v>
      </c>
    </row>
    <row r="1251" spans="1:22" ht="15" customHeight="1">
      <c r="A1251">
        <v>0</v>
      </c>
      <c r="B1251" t="s">
        <v>125</v>
      </c>
      <c r="C1251" t="s">
        <v>1263</v>
      </c>
      <c r="D1251" s="3">
        <v>205310000109</v>
      </c>
      <c r="E1251" t="s">
        <v>1263</v>
      </c>
      <c r="F1251" s="3">
        <v>205310000109</v>
      </c>
      <c r="G1251">
        <v>7</v>
      </c>
      <c r="H1251">
        <v>0</v>
      </c>
      <c r="I1251">
        <v>7</v>
      </c>
      <c r="J1251">
        <v>16</v>
      </c>
      <c r="K1251">
        <v>0</v>
      </c>
      <c r="L1251">
        <v>0</v>
      </c>
      <c r="M1251">
        <v>9</v>
      </c>
      <c r="N1251">
        <v>9</v>
      </c>
      <c r="O1251">
        <v>405000</v>
      </c>
      <c r="P1251">
        <v>7</v>
      </c>
      <c r="Q1251">
        <v>84000</v>
      </c>
      <c r="R1251">
        <v>0</v>
      </c>
      <c r="S1251">
        <v>0</v>
      </c>
      <c r="T1251">
        <v>0</v>
      </c>
      <c r="U1251">
        <v>0</v>
      </c>
      <c r="V1251" s="28">
        <v>489000</v>
      </c>
    </row>
    <row r="1252" spans="1:22" ht="15" customHeight="1">
      <c r="A1252">
        <v>0</v>
      </c>
      <c r="B1252" t="s">
        <v>125</v>
      </c>
      <c r="C1252" t="s">
        <v>172</v>
      </c>
      <c r="D1252" s="3">
        <v>205310000117</v>
      </c>
      <c r="E1252" t="s">
        <v>172</v>
      </c>
      <c r="F1252" s="3">
        <v>205310000117</v>
      </c>
      <c r="G1252">
        <v>44</v>
      </c>
      <c r="H1252">
        <v>0</v>
      </c>
      <c r="I1252">
        <v>44</v>
      </c>
      <c r="J1252">
        <v>47</v>
      </c>
      <c r="K1252">
        <v>0</v>
      </c>
      <c r="L1252">
        <v>0</v>
      </c>
      <c r="M1252">
        <v>3</v>
      </c>
      <c r="N1252">
        <v>3</v>
      </c>
      <c r="O1252">
        <v>135000</v>
      </c>
      <c r="P1252">
        <v>44</v>
      </c>
      <c r="Q1252">
        <v>528000</v>
      </c>
      <c r="R1252">
        <v>0</v>
      </c>
      <c r="S1252">
        <v>0</v>
      </c>
      <c r="T1252">
        <v>0</v>
      </c>
      <c r="U1252">
        <v>0</v>
      </c>
      <c r="V1252" s="28">
        <v>663000</v>
      </c>
    </row>
    <row r="1253" spans="1:22" ht="15" customHeight="1">
      <c r="A1253">
        <v>0</v>
      </c>
      <c r="B1253" t="s">
        <v>125</v>
      </c>
      <c r="C1253" t="s">
        <v>1437</v>
      </c>
      <c r="D1253" s="3">
        <v>205310000222</v>
      </c>
      <c r="E1253" t="s">
        <v>1437</v>
      </c>
      <c r="F1253" s="3">
        <v>205310000222</v>
      </c>
      <c r="G1253">
        <v>7</v>
      </c>
      <c r="H1253">
        <v>0</v>
      </c>
      <c r="I1253">
        <v>7</v>
      </c>
      <c r="J1253">
        <v>19</v>
      </c>
      <c r="K1253">
        <v>0</v>
      </c>
      <c r="L1253">
        <v>0</v>
      </c>
      <c r="M1253">
        <v>12</v>
      </c>
      <c r="N1253">
        <v>12</v>
      </c>
      <c r="O1253">
        <v>540000</v>
      </c>
      <c r="P1253">
        <v>7</v>
      </c>
      <c r="Q1253">
        <v>84000</v>
      </c>
      <c r="R1253">
        <v>0</v>
      </c>
      <c r="S1253">
        <v>0</v>
      </c>
      <c r="T1253">
        <v>0</v>
      </c>
      <c r="U1253">
        <v>0</v>
      </c>
      <c r="V1253" s="28">
        <v>624000</v>
      </c>
    </row>
    <row r="1254" spans="1:22" ht="15" customHeight="1">
      <c r="A1254">
        <v>0</v>
      </c>
      <c r="B1254" t="s">
        <v>125</v>
      </c>
      <c r="C1254" t="s">
        <v>1438</v>
      </c>
      <c r="D1254" s="3">
        <v>205310000231</v>
      </c>
      <c r="E1254" t="s">
        <v>1438</v>
      </c>
      <c r="F1254" s="3">
        <v>205310000231</v>
      </c>
      <c r="G1254">
        <v>13</v>
      </c>
      <c r="H1254">
        <v>0</v>
      </c>
      <c r="I1254">
        <v>13</v>
      </c>
      <c r="J1254">
        <v>13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13</v>
      </c>
      <c r="Q1254">
        <v>156000</v>
      </c>
      <c r="R1254">
        <v>0</v>
      </c>
      <c r="S1254">
        <v>0</v>
      </c>
      <c r="T1254">
        <v>0</v>
      </c>
      <c r="U1254">
        <v>0</v>
      </c>
      <c r="V1254" s="28">
        <v>156000</v>
      </c>
    </row>
    <row r="1255" spans="1:22" ht="15" customHeight="1">
      <c r="A1255">
        <v>0</v>
      </c>
      <c r="B1255" t="s">
        <v>125</v>
      </c>
      <c r="C1255" t="s">
        <v>652</v>
      </c>
      <c r="D1255" s="3">
        <v>205310000265</v>
      </c>
      <c r="E1255" t="s">
        <v>652</v>
      </c>
      <c r="F1255" s="3">
        <v>205310000265</v>
      </c>
      <c r="G1255">
        <v>16</v>
      </c>
      <c r="H1255">
        <v>0</v>
      </c>
      <c r="I1255">
        <v>16</v>
      </c>
      <c r="J1255">
        <v>23</v>
      </c>
      <c r="K1255">
        <v>0</v>
      </c>
      <c r="L1255">
        <v>0</v>
      </c>
      <c r="M1255">
        <v>7</v>
      </c>
      <c r="N1255">
        <v>7</v>
      </c>
      <c r="O1255">
        <v>315000</v>
      </c>
      <c r="P1255">
        <v>16</v>
      </c>
      <c r="Q1255">
        <v>192000</v>
      </c>
      <c r="R1255">
        <v>0</v>
      </c>
      <c r="S1255">
        <v>0</v>
      </c>
      <c r="T1255">
        <v>0</v>
      </c>
      <c r="U1255">
        <v>0</v>
      </c>
      <c r="V1255" s="28">
        <v>507000</v>
      </c>
    </row>
    <row r="1256" spans="1:22" ht="15" customHeight="1">
      <c r="A1256">
        <v>0</v>
      </c>
      <c r="B1256" t="s">
        <v>125</v>
      </c>
      <c r="C1256" t="s">
        <v>328</v>
      </c>
      <c r="D1256" s="3">
        <v>205310000311</v>
      </c>
      <c r="E1256" t="s">
        <v>328</v>
      </c>
      <c r="F1256" s="3">
        <v>205310000311</v>
      </c>
      <c r="G1256">
        <v>23</v>
      </c>
      <c r="H1256">
        <v>0</v>
      </c>
      <c r="I1256">
        <v>23</v>
      </c>
      <c r="J1256">
        <v>27</v>
      </c>
      <c r="K1256">
        <v>0</v>
      </c>
      <c r="L1256">
        <v>0</v>
      </c>
      <c r="M1256">
        <v>4</v>
      </c>
      <c r="N1256">
        <v>4</v>
      </c>
      <c r="O1256">
        <v>180000</v>
      </c>
      <c r="P1256">
        <v>23</v>
      </c>
      <c r="Q1256">
        <v>276000</v>
      </c>
      <c r="R1256">
        <v>0</v>
      </c>
      <c r="S1256">
        <v>0</v>
      </c>
      <c r="T1256">
        <v>0</v>
      </c>
      <c r="U1256">
        <v>0</v>
      </c>
      <c r="V1256" s="28">
        <v>456000</v>
      </c>
    </row>
    <row r="1257" spans="1:22" ht="15" customHeight="1">
      <c r="A1257">
        <v>0</v>
      </c>
      <c r="B1257" t="s">
        <v>125</v>
      </c>
      <c r="C1257" t="s">
        <v>1439</v>
      </c>
      <c r="D1257" s="3">
        <v>205310000354</v>
      </c>
      <c r="E1257" t="s">
        <v>1440</v>
      </c>
      <c r="F1257" s="3">
        <v>205310000192</v>
      </c>
      <c r="G1257">
        <v>31</v>
      </c>
      <c r="H1257">
        <v>0</v>
      </c>
      <c r="I1257">
        <v>31</v>
      </c>
      <c r="J1257">
        <v>36</v>
      </c>
      <c r="K1257">
        <v>0</v>
      </c>
      <c r="L1257">
        <v>0</v>
      </c>
      <c r="M1257">
        <v>5</v>
      </c>
      <c r="N1257">
        <v>5</v>
      </c>
      <c r="O1257">
        <v>225000</v>
      </c>
      <c r="P1257">
        <v>31</v>
      </c>
      <c r="Q1257">
        <v>372000</v>
      </c>
      <c r="R1257">
        <v>0</v>
      </c>
      <c r="S1257">
        <v>0</v>
      </c>
      <c r="T1257">
        <v>0</v>
      </c>
      <c r="U1257">
        <v>0</v>
      </c>
      <c r="V1257" s="28">
        <v>597000</v>
      </c>
    </row>
    <row r="1258" spans="1:22" ht="15" customHeight="1">
      <c r="A1258">
        <v>0</v>
      </c>
      <c r="B1258" t="s">
        <v>125</v>
      </c>
      <c r="C1258" t="s">
        <v>1439</v>
      </c>
      <c r="D1258" s="3">
        <v>0</v>
      </c>
      <c r="E1258" t="s">
        <v>1441</v>
      </c>
      <c r="F1258" s="3">
        <v>205310000354</v>
      </c>
      <c r="G1258">
        <v>193</v>
      </c>
      <c r="H1258">
        <v>76</v>
      </c>
      <c r="I1258">
        <v>269</v>
      </c>
      <c r="J1258">
        <v>321</v>
      </c>
      <c r="K1258">
        <v>90</v>
      </c>
      <c r="L1258">
        <v>149</v>
      </c>
      <c r="M1258">
        <v>128</v>
      </c>
      <c r="N1258">
        <v>128</v>
      </c>
      <c r="O1258">
        <v>5760000</v>
      </c>
      <c r="P1258">
        <v>193</v>
      </c>
      <c r="Q1258">
        <v>2316000</v>
      </c>
      <c r="R1258">
        <v>14</v>
      </c>
      <c r="S1258">
        <v>14</v>
      </c>
      <c r="T1258">
        <v>854000</v>
      </c>
      <c r="U1258">
        <v>4470000</v>
      </c>
      <c r="V1258" s="28">
        <v>13400000</v>
      </c>
    </row>
    <row r="1259" spans="1:22" ht="15" customHeight="1">
      <c r="A1259">
        <v>0</v>
      </c>
      <c r="B1259" t="s">
        <v>125</v>
      </c>
      <c r="C1259" t="s">
        <v>1439</v>
      </c>
      <c r="D1259" s="3">
        <v>0</v>
      </c>
      <c r="E1259" t="s">
        <v>1442</v>
      </c>
      <c r="F1259" s="3">
        <v>205310000401</v>
      </c>
      <c r="G1259">
        <v>57</v>
      </c>
      <c r="H1259">
        <v>0</v>
      </c>
      <c r="I1259">
        <v>57</v>
      </c>
      <c r="J1259">
        <v>73</v>
      </c>
      <c r="K1259">
        <v>0</v>
      </c>
      <c r="L1259">
        <v>0</v>
      </c>
      <c r="M1259">
        <v>16</v>
      </c>
      <c r="N1259">
        <v>16</v>
      </c>
      <c r="O1259">
        <v>720000</v>
      </c>
      <c r="P1259">
        <v>57</v>
      </c>
      <c r="Q1259">
        <v>684000</v>
      </c>
      <c r="R1259">
        <v>0</v>
      </c>
      <c r="S1259">
        <v>0</v>
      </c>
      <c r="T1259">
        <v>0</v>
      </c>
      <c r="U1259">
        <v>0</v>
      </c>
      <c r="V1259" s="28">
        <v>1404000</v>
      </c>
    </row>
    <row r="1260" spans="1:22" ht="15" customHeight="1">
      <c r="A1260">
        <v>0</v>
      </c>
      <c r="B1260" t="s">
        <v>125</v>
      </c>
      <c r="C1260" t="s">
        <v>1439</v>
      </c>
      <c r="D1260" s="3">
        <v>0</v>
      </c>
      <c r="E1260" t="s">
        <v>1443</v>
      </c>
      <c r="F1260" s="3">
        <v>205310000585</v>
      </c>
      <c r="G1260">
        <v>16</v>
      </c>
      <c r="H1260">
        <v>0</v>
      </c>
      <c r="I1260">
        <v>16</v>
      </c>
      <c r="J1260">
        <v>24</v>
      </c>
      <c r="K1260">
        <v>0</v>
      </c>
      <c r="L1260">
        <v>0</v>
      </c>
      <c r="M1260">
        <v>8</v>
      </c>
      <c r="N1260">
        <v>8</v>
      </c>
      <c r="O1260">
        <v>360000</v>
      </c>
      <c r="P1260">
        <v>16</v>
      </c>
      <c r="Q1260">
        <v>192000</v>
      </c>
      <c r="R1260">
        <v>0</v>
      </c>
      <c r="S1260">
        <v>0</v>
      </c>
      <c r="T1260">
        <v>0</v>
      </c>
      <c r="U1260">
        <v>0</v>
      </c>
      <c r="V1260" s="28">
        <v>552000</v>
      </c>
    </row>
    <row r="1261" spans="1:22" ht="15" customHeight="1">
      <c r="A1261">
        <v>0</v>
      </c>
      <c r="B1261" t="s">
        <v>125</v>
      </c>
      <c r="C1261" t="s">
        <v>877</v>
      </c>
      <c r="D1261" s="3">
        <v>205310000362</v>
      </c>
      <c r="E1261" t="s">
        <v>877</v>
      </c>
      <c r="F1261" s="3">
        <v>205310000362</v>
      </c>
      <c r="G1261">
        <v>12</v>
      </c>
      <c r="H1261">
        <v>0</v>
      </c>
      <c r="I1261">
        <v>12</v>
      </c>
      <c r="J1261">
        <v>15</v>
      </c>
      <c r="K1261">
        <v>0</v>
      </c>
      <c r="L1261">
        <v>0</v>
      </c>
      <c r="M1261">
        <v>3</v>
      </c>
      <c r="N1261">
        <v>3</v>
      </c>
      <c r="O1261">
        <v>135000</v>
      </c>
      <c r="P1261">
        <v>12</v>
      </c>
      <c r="Q1261">
        <v>144000</v>
      </c>
      <c r="R1261">
        <v>0</v>
      </c>
      <c r="S1261">
        <v>0</v>
      </c>
      <c r="T1261">
        <v>0</v>
      </c>
      <c r="U1261">
        <v>0</v>
      </c>
      <c r="V1261" s="28">
        <v>279000</v>
      </c>
    </row>
    <row r="1262" spans="1:22" ht="15" customHeight="1">
      <c r="A1262">
        <v>0</v>
      </c>
      <c r="B1262" t="s">
        <v>125</v>
      </c>
      <c r="C1262" t="s">
        <v>563</v>
      </c>
      <c r="D1262" s="3">
        <v>205310000389</v>
      </c>
      <c r="E1262" t="s">
        <v>563</v>
      </c>
      <c r="F1262" s="3">
        <v>205310000389</v>
      </c>
      <c r="G1262">
        <v>13</v>
      </c>
      <c r="H1262">
        <v>0</v>
      </c>
      <c r="I1262">
        <v>13</v>
      </c>
      <c r="J1262">
        <v>19</v>
      </c>
      <c r="K1262">
        <v>0</v>
      </c>
      <c r="L1262">
        <v>0</v>
      </c>
      <c r="M1262">
        <v>6</v>
      </c>
      <c r="N1262">
        <v>6</v>
      </c>
      <c r="O1262">
        <v>270000</v>
      </c>
      <c r="P1262">
        <v>13</v>
      </c>
      <c r="Q1262">
        <v>156000</v>
      </c>
      <c r="R1262">
        <v>0</v>
      </c>
      <c r="S1262">
        <v>0</v>
      </c>
      <c r="T1262">
        <v>0</v>
      </c>
      <c r="U1262">
        <v>0</v>
      </c>
      <c r="V1262" s="28">
        <v>426000</v>
      </c>
    </row>
    <row r="1263" spans="1:22" ht="15" customHeight="1">
      <c r="A1263">
        <v>0</v>
      </c>
      <c r="B1263" t="s">
        <v>125</v>
      </c>
      <c r="C1263" t="s">
        <v>1444</v>
      </c>
      <c r="D1263" s="3">
        <v>205310000435</v>
      </c>
      <c r="E1263" t="s">
        <v>1444</v>
      </c>
      <c r="F1263" s="3">
        <v>205310000435</v>
      </c>
      <c r="G1263">
        <v>17</v>
      </c>
      <c r="H1263">
        <v>0</v>
      </c>
      <c r="I1263">
        <v>17</v>
      </c>
      <c r="J1263">
        <v>26</v>
      </c>
      <c r="K1263">
        <v>0</v>
      </c>
      <c r="L1263">
        <v>0</v>
      </c>
      <c r="M1263">
        <v>9</v>
      </c>
      <c r="N1263">
        <v>9</v>
      </c>
      <c r="O1263">
        <v>405000</v>
      </c>
      <c r="P1263">
        <v>17</v>
      </c>
      <c r="Q1263">
        <v>204000</v>
      </c>
      <c r="R1263">
        <v>0</v>
      </c>
      <c r="S1263">
        <v>0</v>
      </c>
      <c r="T1263">
        <v>0</v>
      </c>
      <c r="U1263">
        <v>0</v>
      </c>
      <c r="V1263" s="28">
        <v>609000</v>
      </c>
    </row>
    <row r="1264" spans="1:22" ht="15" customHeight="1">
      <c r="A1264">
        <v>0</v>
      </c>
      <c r="B1264" t="s">
        <v>125</v>
      </c>
      <c r="C1264" t="s">
        <v>1445</v>
      </c>
      <c r="D1264" s="3">
        <v>205310000443</v>
      </c>
      <c r="E1264" t="s">
        <v>1445</v>
      </c>
      <c r="F1264" s="3">
        <v>205310000443</v>
      </c>
      <c r="G1264">
        <v>7</v>
      </c>
      <c r="H1264">
        <v>0</v>
      </c>
      <c r="I1264">
        <v>7</v>
      </c>
      <c r="J1264">
        <v>19</v>
      </c>
      <c r="K1264">
        <v>0</v>
      </c>
      <c r="L1264">
        <v>0</v>
      </c>
      <c r="M1264">
        <v>12</v>
      </c>
      <c r="N1264">
        <v>12</v>
      </c>
      <c r="O1264">
        <v>540000</v>
      </c>
      <c r="P1264">
        <v>7</v>
      </c>
      <c r="Q1264">
        <v>84000</v>
      </c>
      <c r="R1264">
        <v>0</v>
      </c>
      <c r="S1264">
        <v>0</v>
      </c>
      <c r="T1264">
        <v>0</v>
      </c>
      <c r="U1264">
        <v>0</v>
      </c>
      <c r="V1264" s="28">
        <v>624000</v>
      </c>
    </row>
    <row r="1265" spans="1:22" ht="15" customHeight="1">
      <c r="A1265">
        <v>0</v>
      </c>
      <c r="B1265" t="s">
        <v>125</v>
      </c>
      <c r="C1265" t="s">
        <v>1446</v>
      </c>
      <c r="D1265" s="3">
        <v>205310000508</v>
      </c>
      <c r="E1265" t="s">
        <v>1446</v>
      </c>
      <c r="F1265" s="3">
        <v>205310000508</v>
      </c>
      <c r="G1265">
        <v>9</v>
      </c>
      <c r="H1265">
        <v>0</v>
      </c>
      <c r="I1265">
        <v>9</v>
      </c>
      <c r="J1265">
        <v>15</v>
      </c>
      <c r="K1265">
        <v>0</v>
      </c>
      <c r="L1265">
        <v>0</v>
      </c>
      <c r="M1265">
        <v>6</v>
      </c>
      <c r="N1265">
        <v>6</v>
      </c>
      <c r="O1265">
        <v>270000</v>
      </c>
      <c r="P1265">
        <v>9</v>
      </c>
      <c r="Q1265">
        <v>108000</v>
      </c>
      <c r="R1265">
        <v>0</v>
      </c>
      <c r="S1265">
        <v>0</v>
      </c>
      <c r="T1265">
        <v>0</v>
      </c>
      <c r="U1265">
        <v>0</v>
      </c>
      <c r="V1265" s="28">
        <v>378000</v>
      </c>
    </row>
    <row r="1266" spans="1:22" s="19" customFormat="1" ht="15">
      <c r="A1266" s="42" t="s">
        <v>1447</v>
      </c>
      <c r="B1266" s="42"/>
      <c r="C1266" s="42"/>
      <c r="D1266" s="42"/>
      <c r="E1266" s="42"/>
      <c r="F1266" s="18"/>
      <c r="G1266" s="19">
        <v>1209</v>
      </c>
      <c r="H1266" s="19">
        <v>186</v>
      </c>
      <c r="I1266" s="19">
        <v>1395</v>
      </c>
      <c r="J1266" s="19">
        <v>1784</v>
      </c>
      <c r="K1266" s="19">
        <v>239</v>
      </c>
      <c r="L1266" s="19">
        <v>180</v>
      </c>
      <c r="M1266" s="19">
        <v>575</v>
      </c>
      <c r="N1266" s="19">
        <v>578</v>
      </c>
      <c r="O1266" s="19">
        <v>26010000</v>
      </c>
      <c r="P1266" s="19">
        <v>1206</v>
      </c>
      <c r="Q1266" s="19">
        <v>14472000</v>
      </c>
      <c r="R1266" s="19">
        <v>53</v>
      </c>
      <c r="S1266" s="19">
        <v>53</v>
      </c>
      <c r="T1266" s="19">
        <v>3233000</v>
      </c>
      <c r="U1266" s="19">
        <v>5400000</v>
      </c>
      <c r="V1266" s="28">
        <v>49115000</v>
      </c>
    </row>
    <row r="1267" spans="1:22" ht="15" customHeight="1">
      <c r="A1267">
        <v>313</v>
      </c>
      <c r="B1267" t="s">
        <v>126</v>
      </c>
      <c r="C1267" t="s">
        <v>1448</v>
      </c>
      <c r="D1267" s="3">
        <v>105313000016</v>
      </c>
      <c r="E1267" t="s">
        <v>1449</v>
      </c>
      <c r="F1267" s="3">
        <v>105313000016</v>
      </c>
      <c r="G1267">
        <v>478</v>
      </c>
      <c r="H1267">
        <v>103</v>
      </c>
      <c r="I1267">
        <v>581</v>
      </c>
      <c r="J1267">
        <v>577</v>
      </c>
      <c r="K1267">
        <v>180</v>
      </c>
      <c r="L1267">
        <v>0</v>
      </c>
      <c r="M1267">
        <v>99</v>
      </c>
      <c r="N1267">
        <v>99</v>
      </c>
      <c r="O1267">
        <v>4455000</v>
      </c>
      <c r="P1267">
        <v>478</v>
      </c>
      <c r="Q1267">
        <v>5736000</v>
      </c>
      <c r="R1267">
        <v>77</v>
      </c>
      <c r="S1267">
        <v>77</v>
      </c>
      <c r="T1267">
        <v>4697000</v>
      </c>
      <c r="U1267">
        <v>0</v>
      </c>
      <c r="V1267" s="28">
        <v>14888000</v>
      </c>
    </row>
    <row r="1268" spans="1:22" ht="15" customHeight="1">
      <c r="A1268">
        <v>0</v>
      </c>
      <c r="B1268" t="s">
        <v>126</v>
      </c>
      <c r="C1268" t="s">
        <v>1448</v>
      </c>
      <c r="D1268" s="3">
        <v>0</v>
      </c>
      <c r="E1268" t="s">
        <v>1450</v>
      </c>
      <c r="F1268" s="3">
        <v>105313000032</v>
      </c>
      <c r="G1268">
        <v>194</v>
      </c>
      <c r="H1268">
        <v>0</v>
      </c>
      <c r="I1268">
        <v>194</v>
      </c>
      <c r="J1268">
        <v>249</v>
      </c>
      <c r="K1268">
        <v>0</v>
      </c>
      <c r="L1268">
        <v>0</v>
      </c>
      <c r="M1268">
        <v>55</v>
      </c>
      <c r="N1268">
        <v>55</v>
      </c>
      <c r="O1268">
        <v>2475000</v>
      </c>
      <c r="P1268">
        <v>194</v>
      </c>
      <c r="Q1268">
        <v>2328000</v>
      </c>
      <c r="R1268">
        <v>0</v>
      </c>
      <c r="S1268">
        <v>0</v>
      </c>
      <c r="T1268">
        <v>0</v>
      </c>
      <c r="U1268">
        <v>0</v>
      </c>
      <c r="V1268" s="28">
        <v>4803000</v>
      </c>
    </row>
    <row r="1269" spans="1:22" ht="15" customHeight="1">
      <c r="A1269">
        <v>0</v>
      </c>
      <c r="B1269" t="s">
        <v>126</v>
      </c>
      <c r="C1269" t="s">
        <v>1448</v>
      </c>
      <c r="D1269" s="3">
        <v>0</v>
      </c>
      <c r="E1269" t="s">
        <v>1451</v>
      </c>
      <c r="F1269" s="3">
        <v>105313000270</v>
      </c>
      <c r="G1269">
        <v>142</v>
      </c>
      <c r="H1269">
        <v>0</v>
      </c>
      <c r="I1269">
        <v>142</v>
      </c>
      <c r="J1269">
        <v>215</v>
      </c>
      <c r="K1269">
        <v>0</v>
      </c>
      <c r="L1269">
        <v>0</v>
      </c>
      <c r="M1269">
        <v>73</v>
      </c>
      <c r="N1269">
        <v>73</v>
      </c>
      <c r="O1269">
        <v>3285000</v>
      </c>
      <c r="P1269">
        <v>142</v>
      </c>
      <c r="Q1269">
        <v>1704000</v>
      </c>
      <c r="R1269">
        <v>0</v>
      </c>
      <c r="S1269">
        <v>0</v>
      </c>
      <c r="T1269">
        <v>0</v>
      </c>
      <c r="U1269">
        <v>0</v>
      </c>
      <c r="V1269" s="28">
        <v>4989000</v>
      </c>
    </row>
    <row r="1270" spans="1:22" ht="15" customHeight="1">
      <c r="A1270">
        <v>0</v>
      </c>
      <c r="B1270" t="s">
        <v>126</v>
      </c>
      <c r="C1270" t="s">
        <v>1452</v>
      </c>
      <c r="D1270" s="3">
        <v>105313000865</v>
      </c>
      <c r="E1270" t="s">
        <v>1452</v>
      </c>
      <c r="F1270" s="3">
        <v>105313000865</v>
      </c>
      <c r="G1270">
        <v>13</v>
      </c>
      <c r="H1270">
        <v>0</v>
      </c>
      <c r="I1270">
        <v>13</v>
      </c>
      <c r="J1270">
        <v>6</v>
      </c>
      <c r="K1270">
        <v>0</v>
      </c>
      <c r="L1270">
        <v>0</v>
      </c>
      <c r="M1270">
        <v>-7</v>
      </c>
      <c r="N1270">
        <v>0</v>
      </c>
      <c r="O1270">
        <v>0</v>
      </c>
      <c r="P1270">
        <v>6</v>
      </c>
      <c r="Q1270">
        <v>72000</v>
      </c>
      <c r="R1270">
        <v>0</v>
      </c>
      <c r="S1270">
        <v>0</v>
      </c>
      <c r="T1270">
        <v>0</v>
      </c>
      <c r="U1270">
        <v>0</v>
      </c>
      <c r="V1270" s="28">
        <v>72000</v>
      </c>
    </row>
    <row r="1271" spans="1:22" ht="15" customHeight="1">
      <c r="A1271">
        <v>0</v>
      </c>
      <c r="B1271" t="s">
        <v>126</v>
      </c>
      <c r="C1271" t="s">
        <v>1453</v>
      </c>
      <c r="D1271" s="3">
        <v>205313000061</v>
      </c>
      <c r="E1271" t="s">
        <v>1453</v>
      </c>
      <c r="F1271" s="3">
        <v>205313000061</v>
      </c>
      <c r="G1271">
        <v>9</v>
      </c>
      <c r="H1271">
        <v>0</v>
      </c>
      <c r="I1271">
        <v>9</v>
      </c>
      <c r="J1271">
        <v>11</v>
      </c>
      <c r="K1271">
        <v>0</v>
      </c>
      <c r="L1271">
        <v>0</v>
      </c>
      <c r="M1271">
        <v>2</v>
      </c>
      <c r="N1271">
        <v>2</v>
      </c>
      <c r="O1271">
        <v>90000</v>
      </c>
      <c r="P1271">
        <v>9</v>
      </c>
      <c r="Q1271">
        <v>108000</v>
      </c>
      <c r="R1271">
        <v>0</v>
      </c>
      <c r="S1271">
        <v>0</v>
      </c>
      <c r="T1271">
        <v>0</v>
      </c>
      <c r="U1271">
        <v>0</v>
      </c>
      <c r="V1271" s="28">
        <v>198000</v>
      </c>
    </row>
    <row r="1272" spans="1:22" ht="15" customHeight="1">
      <c r="A1272">
        <v>0</v>
      </c>
      <c r="B1272" t="s">
        <v>126</v>
      </c>
      <c r="C1272" t="s">
        <v>1454</v>
      </c>
      <c r="D1272" s="3">
        <v>205313000096</v>
      </c>
      <c r="E1272" t="s">
        <v>1454</v>
      </c>
      <c r="F1272" s="3">
        <v>205313000096</v>
      </c>
      <c r="G1272">
        <v>14</v>
      </c>
      <c r="H1272">
        <v>0</v>
      </c>
      <c r="I1272">
        <v>14</v>
      </c>
      <c r="J1272">
        <v>13</v>
      </c>
      <c r="K1272">
        <v>0</v>
      </c>
      <c r="L1272">
        <v>0</v>
      </c>
      <c r="M1272">
        <v>-1</v>
      </c>
      <c r="N1272">
        <v>0</v>
      </c>
      <c r="O1272">
        <v>0</v>
      </c>
      <c r="P1272">
        <v>13</v>
      </c>
      <c r="Q1272">
        <v>156000</v>
      </c>
      <c r="R1272">
        <v>0</v>
      </c>
      <c r="S1272">
        <v>0</v>
      </c>
      <c r="T1272">
        <v>0</v>
      </c>
      <c r="U1272">
        <v>0</v>
      </c>
      <c r="V1272" s="28">
        <v>156000</v>
      </c>
    </row>
    <row r="1273" spans="1:22" ht="15" customHeight="1">
      <c r="A1273">
        <v>0</v>
      </c>
      <c r="B1273" t="s">
        <v>126</v>
      </c>
      <c r="C1273" t="s">
        <v>1455</v>
      </c>
      <c r="D1273" s="3">
        <v>205313000118</v>
      </c>
      <c r="E1273" t="s">
        <v>1455</v>
      </c>
      <c r="F1273" s="3">
        <v>205313000118</v>
      </c>
      <c r="G1273">
        <v>32</v>
      </c>
      <c r="H1273">
        <v>0</v>
      </c>
      <c r="I1273">
        <v>32</v>
      </c>
      <c r="J1273">
        <v>32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32</v>
      </c>
      <c r="Q1273">
        <v>384000</v>
      </c>
      <c r="R1273">
        <v>0</v>
      </c>
      <c r="S1273">
        <v>0</v>
      </c>
      <c r="T1273">
        <v>0</v>
      </c>
      <c r="U1273">
        <v>0</v>
      </c>
      <c r="V1273" s="28">
        <v>384000</v>
      </c>
    </row>
    <row r="1274" spans="1:22" ht="15" customHeight="1">
      <c r="A1274">
        <v>0</v>
      </c>
      <c r="B1274" t="s">
        <v>126</v>
      </c>
      <c r="C1274" t="s">
        <v>1456</v>
      </c>
      <c r="D1274" s="3">
        <v>205313000134</v>
      </c>
      <c r="E1274" t="s">
        <v>1456</v>
      </c>
      <c r="F1274" s="3">
        <v>205313000134</v>
      </c>
      <c r="G1274">
        <v>12</v>
      </c>
      <c r="H1274">
        <v>0</v>
      </c>
      <c r="I1274">
        <v>12</v>
      </c>
      <c r="J1274">
        <v>15</v>
      </c>
      <c r="K1274">
        <v>0</v>
      </c>
      <c r="L1274">
        <v>0</v>
      </c>
      <c r="M1274">
        <v>3</v>
      </c>
      <c r="N1274">
        <v>3</v>
      </c>
      <c r="O1274">
        <v>135000</v>
      </c>
      <c r="P1274">
        <v>12</v>
      </c>
      <c r="Q1274">
        <v>144000</v>
      </c>
      <c r="R1274">
        <v>0</v>
      </c>
      <c r="S1274">
        <v>0</v>
      </c>
      <c r="T1274">
        <v>0</v>
      </c>
      <c r="U1274">
        <v>0</v>
      </c>
      <c r="V1274" s="28">
        <v>279000</v>
      </c>
    </row>
    <row r="1275" spans="1:22" ht="15" customHeight="1">
      <c r="A1275">
        <v>0</v>
      </c>
      <c r="B1275" t="s">
        <v>126</v>
      </c>
      <c r="C1275" t="s">
        <v>1457</v>
      </c>
      <c r="D1275" s="3">
        <v>205313000151</v>
      </c>
      <c r="E1275" t="s">
        <v>1457</v>
      </c>
      <c r="F1275" s="3">
        <v>205313000151</v>
      </c>
      <c r="G1275">
        <v>32</v>
      </c>
      <c r="H1275">
        <v>0</v>
      </c>
      <c r="I1275">
        <v>32</v>
      </c>
      <c r="J1275">
        <v>42</v>
      </c>
      <c r="K1275">
        <v>0</v>
      </c>
      <c r="L1275">
        <v>0</v>
      </c>
      <c r="M1275">
        <v>10</v>
      </c>
      <c r="N1275">
        <v>10</v>
      </c>
      <c r="O1275">
        <v>450000</v>
      </c>
      <c r="P1275">
        <v>32</v>
      </c>
      <c r="Q1275">
        <v>384000</v>
      </c>
      <c r="R1275">
        <v>0</v>
      </c>
      <c r="S1275">
        <v>0</v>
      </c>
      <c r="T1275">
        <v>0</v>
      </c>
      <c r="U1275">
        <v>0</v>
      </c>
      <c r="V1275" s="28">
        <v>834000</v>
      </c>
    </row>
    <row r="1276" spans="1:22" ht="15" customHeight="1">
      <c r="A1276">
        <v>0</v>
      </c>
      <c r="B1276" t="s">
        <v>126</v>
      </c>
      <c r="C1276" t="s">
        <v>807</v>
      </c>
      <c r="D1276" s="3">
        <v>205313000169</v>
      </c>
      <c r="E1276" t="s">
        <v>807</v>
      </c>
      <c r="F1276" s="3">
        <v>205313000169</v>
      </c>
      <c r="G1276">
        <v>16</v>
      </c>
      <c r="H1276">
        <v>0</v>
      </c>
      <c r="I1276">
        <v>16</v>
      </c>
      <c r="J1276">
        <v>18</v>
      </c>
      <c r="K1276">
        <v>0</v>
      </c>
      <c r="L1276">
        <v>0</v>
      </c>
      <c r="M1276">
        <v>2</v>
      </c>
      <c r="N1276">
        <v>2</v>
      </c>
      <c r="O1276">
        <v>90000</v>
      </c>
      <c r="P1276">
        <v>16</v>
      </c>
      <c r="Q1276">
        <v>192000</v>
      </c>
      <c r="R1276">
        <v>0</v>
      </c>
      <c r="S1276">
        <v>0</v>
      </c>
      <c r="T1276">
        <v>0</v>
      </c>
      <c r="U1276">
        <v>0</v>
      </c>
      <c r="V1276" s="28">
        <v>282000</v>
      </c>
    </row>
    <row r="1277" spans="1:22" ht="15" customHeight="1">
      <c r="A1277">
        <v>0</v>
      </c>
      <c r="B1277" t="s">
        <v>126</v>
      </c>
      <c r="C1277" t="s">
        <v>1458</v>
      </c>
      <c r="D1277" s="3">
        <v>205313000177</v>
      </c>
      <c r="E1277" t="s">
        <v>1458</v>
      </c>
      <c r="F1277" s="3">
        <v>205313000177</v>
      </c>
      <c r="G1277">
        <v>12</v>
      </c>
      <c r="H1277">
        <v>0</v>
      </c>
      <c r="I1277">
        <v>12</v>
      </c>
      <c r="J1277">
        <v>11</v>
      </c>
      <c r="K1277">
        <v>0</v>
      </c>
      <c r="L1277">
        <v>0</v>
      </c>
      <c r="M1277">
        <v>-1</v>
      </c>
      <c r="N1277">
        <v>0</v>
      </c>
      <c r="O1277">
        <v>0</v>
      </c>
      <c r="P1277">
        <v>11</v>
      </c>
      <c r="Q1277">
        <v>132000</v>
      </c>
      <c r="R1277">
        <v>0</v>
      </c>
      <c r="S1277">
        <v>0</v>
      </c>
      <c r="T1277">
        <v>0</v>
      </c>
      <c r="U1277">
        <v>0</v>
      </c>
      <c r="V1277" s="28">
        <v>132000</v>
      </c>
    </row>
    <row r="1278" spans="1:22" ht="15" customHeight="1">
      <c r="A1278">
        <v>0</v>
      </c>
      <c r="B1278" t="s">
        <v>126</v>
      </c>
      <c r="C1278" t="s">
        <v>1459</v>
      </c>
      <c r="D1278" s="3">
        <v>205313000185</v>
      </c>
      <c r="E1278" t="s">
        <v>1459</v>
      </c>
      <c r="F1278" s="3">
        <v>205313000185</v>
      </c>
      <c r="G1278">
        <v>20</v>
      </c>
      <c r="H1278">
        <v>0</v>
      </c>
      <c r="I1278">
        <v>20</v>
      </c>
      <c r="J1278">
        <v>23</v>
      </c>
      <c r="K1278">
        <v>0</v>
      </c>
      <c r="L1278">
        <v>0</v>
      </c>
      <c r="M1278">
        <v>3</v>
      </c>
      <c r="N1278">
        <v>3</v>
      </c>
      <c r="O1278">
        <v>135000</v>
      </c>
      <c r="P1278">
        <v>20</v>
      </c>
      <c r="Q1278">
        <v>240000</v>
      </c>
      <c r="R1278">
        <v>0</v>
      </c>
      <c r="S1278">
        <v>0</v>
      </c>
      <c r="T1278">
        <v>0</v>
      </c>
      <c r="U1278">
        <v>0</v>
      </c>
      <c r="V1278" s="28">
        <v>375000</v>
      </c>
    </row>
    <row r="1279" spans="1:22" ht="15" customHeight="1">
      <c r="A1279">
        <v>0</v>
      </c>
      <c r="B1279" t="s">
        <v>126</v>
      </c>
      <c r="C1279" t="s">
        <v>1460</v>
      </c>
      <c r="D1279" s="3">
        <v>205313000207</v>
      </c>
      <c r="E1279" t="s">
        <v>1460</v>
      </c>
      <c r="F1279" s="3">
        <v>205313000207</v>
      </c>
      <c r="G1279">
        <v>5</v>
      </c>
      <c r="H1279">
        <v>0</v>
      </c>
      <c r="I1279">
        <v>5</v>
      </c>
      <c r="J1279">
        <v>9</v>
      </c>
      <c r="K1279">
        <v>0</v>
      </c>
      <c r="L1279">
        <v>0</v>
      </c>
      <c r="M1279">
        <v>4</v>
      </c>
      <c r="N1279">
        <v>4</v>
      </c>
      <c r="O1279">
        <v>180000</v>
      </c>
      <c r="P1279">
        <v>5</v>
      </c>
      <c r="Q1279">
        <v>60000</v>
      </c>
      <c r="R1279">
        <v>0</v>
      </c>
      <c r="S1279">
        <v>0</v>
      </c>
      <c r="T1279">
        <v>0</v>
      </c>
      <c r="U1279">
        <v>0</v>
      </c>
      <c r="V1279" s="28">
        <v>240000</v>
      </c>
    </row>
    <row r="1280" spans="1:22" ht="15" customHeight="1">
      <c r="A1280">
        <v>0</v>
      </c>
      <c r="B1280" t="s">
        <v>126</v>
      </c>
      <c r="C1280" t="s">
        <v>1461</v>
      </c>
      <c r="D1280" s="3">
        <v>205313000215</v>
      </c>
      <c r="E1280" t="s">
        <v>1461</v>
      </c>
      <c r="F1280" s="3">
        <v>205313000215</v>
      </c>
      <c r="G1280">
        <v>53</v>
      </c>
      <c r="H1280">
        <v>0</v>
      </c>
      <c r="I1280">
        <v>53</v>
      </c>
      <c r="J1280">
        <v>65</v>
      </c>
      <c r="K1280">
        <v>0</v>
      </c>
      <c r="L1280">
        <v>0</v>
      </c>
      <c r="M1280">
        <v>12</v>
      </c>
      <c r="N1280">
        <v>12</v>
      </c>
      <c r="O1280">
        <v>540000</v>
      </c>
      <c r="P1280">
        <v>53</v>
      </c>
      <c r="Q1280">
        <v>636000</v>
      </c>
      <c r="R1280">
        <v>0</v>
      </c>
      <c r="S1280">
        <v>0</v>
      </c>
      <c r="T1280">
        <v>0</v>
      </c>
      <c r="U1280">
        <v>0</v>
      </c>
      <c r="V1280" s="28">
        <v>1176000</v>
      </c>
    </row>
    <row r="1281" spans="1:22" ht="15" customHeight="1">
      <c r="A1281">
        <v>0</v>
      </c>
      <c r="B1281" t="s">
        <v>126</v>
      </c>
      <c r="C1281" t="s">
        <v>434</v>
      </c>
      <c r="D1281" s="3">
        <v>205313000231</v>
      </c>
      <c r="E1281" t="s">
        <v>434</v>
      </c>
      <c r="F1281" s="3">
        <v>205313000231</v>
      </c>
      <c r="G1281">
        <v>13</v>
      </c>
      <c r="H1281">
        <v>0</v>
      </c>
      <c r="I1281">
        <v>13</v>
      </c>
      <c r="J1281">
        <v>16</v>
      </c>
      <c r="K1281">
        <v>0</v>
      </c>
      <c r="L1281">
        <v>0</v>
      </c>
      <c r="M1281">
        <v>3</v>
      </c>
      <c r="N1281">
        <v>3</v>
      </c>
      <c r="O1281">
        <v>135000</v>
      </c>
      <c r="P1281">
        <v>13</v>
      </c>
      <c r="Q1281">
        <v>156000</v>
      </c>
      <c r="R1281">
        <v>0</v>
      </c>
      <c r="S1281">
        <v>0</v>
      </c>
      <c r="T1281">
        <v>0</v>
      </c>
      <c r="U1281">
        <v>0</v>
      </c>
      <c r="V1281" s="28">
        <v>291000</v>
      </c>
    </row>
    <row r="1282" spans="1:22" ht="15" customHeight="1">
      <c r="A1282">
        <v>0</v>
      </c>
      <c r="B1282" t="s">
        <v>126</v>
      </c>
      <c r="C1282" t="s">
        <v>1323</v>
      </c>
      <c r="D1282" s="3">
        <v>205313000258</v>
      </c>
      <c r="E1282" t="s">
        <v>1323</v>
      </c>
      <c r="F1282" s="3">
        <v>205313000258</v>
      </c>
      <c r="G1282">
        <v>14</v>
      </c>
      <c r="H1282">
        <v>0</v>
      </c>
      <c r="I1282">
        <v>14</v>
      </c>
      <c r="J1282">
        <v>26</v>
      </c>
      <c r="K1282">
        <v>0</v>
      </c>
      <c r="L1282">
        <v>0</v>
      </c>
      <c r="M1282">
        <v>12</v>
      </c>
      <c r="N1282">
        <v>12</v>
      </c>
      <c r="O1282">
        <v>540000</v>
      </c>
      <c r="P1282">
        <v>14</v>
      </c>
      <c r="Q1282">
        <v>168000</v>
      </c>
      <c r="R1282">
        <v>0</v>
      </c>
      <c r="S1282">
        <v>0</v>
      </c>
      <c r="T1282">
        <v>0</v>
      </c>
      <c r="U1282">
        <v>0</v>
      </c>
      <c r="V1282" s="28">
        <v>708000</v>
      </c>
    </row>
    <row r="1283" spans="1:22" ht="15" customHeight="1">
      <c r="A1283">
        <v>0</v>
      </c>
      <c r="B1283" t="s">
        <v>126</v>
      </c>
      <c r="C1283" t="s">
        <v>1462</v>
      </c>
      <c r="D1283" s="3">
        <v>205313000312</v>
      </c>
      <c r="E1283" t="s">
        <v>1462</v>
      </c>
      <c r="F1283" s="3">
        <v>205313000312</v>
      </c>
      <c r="G1283">
        <v>9</v>
      </c>
      <c r="H1283">
        <v>0</v>
      </c>
      <c r="I1283">
        <v>9</v>
      </c>
      <c r="J1283">
        <v>9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9</v>
      </c>
      <c r="Q1283">
        <v>108000</v>
      </c>
      <c r="R1283">
        <v>0</v>
      </c>
      <c r="S1283">
        <v>0</v>
      </c>
      <c r="T1283">
        <v>0</v>
      </c>
      <c r="U1283">
        <v>0</v>
      </c>
      <c r="V1283" s="28">
        <v>108000</v>
      </c>
    </row>
    <row r="1284" spans="1:22" ht="15" customHeight="1">
      <c r="A1284">
        <v>0</v>
      </c>
      <c r="B1284" t="s">
        <v>126</v>
      </c>
      <c r="C1284" t="s">
        <v>172</v>
      </c>
      <c r="D1284" s="3">
        <v>205313000321</v>
      </c>
      <c r="E1284" t="s">
        <v>172</v>
      </c>
      <c r="F1284" s="3">
        <v>205313000321</v>
      </c>
      <c r="G1284">
        <v>7</v>
      </c>
      <c r="H1284">
        <v>0</v>
      </c>
      <c r="I1284">
        <v>7</v>
      </c>
      <c r="J1284">
        <v>7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7</v>
      </c>
      <c r="Q1284">
        <v>84000</v>
      </c>
      <c r="R1284">
        <v>0</v>
      </c>
      <c r="S1284">
        <v>0</v>
      </c>
      <c r="T1284">
        <v>0</v>
      </c>
      <c r="U1284">
        <v>0</v>
      </c>
      <c r="V1284" s="28">
        <v>84000</v>
      </c>
    </row>
    <row r="1285" spans="1:22" ht="15" customHeight="1">
      <c r="A1285">
        <v>0</v>
      </c>
      <c r="B1285" t="s">
        <v>126</v>
      </c>
      <c r="C1285" t="s">
        <v>1463</v>
      </c>
      <c r="D1285" s="3">
        <v>205313000339</v>
      </c>
      <c r="E1285" t="s">
        <v>1463</v>
      </c>
      <c r="F1285" s="3">
        <v>205313000339</v>
      </c>
      <c r="G1285">
        <v>38</v>
      </c>
      <c r="H1285">
        <v>0</v>
      </c>
      <c r="I1285">
        <v>38</v>
      </c>
      <c r="J1285">
        <v>37</v>
      </c>
      <c r="K1285">
        <v>0</v>
      </c>
      <c r="L1285">
        <v>0</v>
      </c>
      <c r="M1285">
        <v>-1</v>
      </c>
      <c r="N1285">
        <v>0</v>
      </c>
      <c r="O1285">
        <v>0</v>
      </c>
      <c r="P1285">
        <v>37</v>
      </c>
      <c r="Q1285">
        <v>444000</v>
      </c>
      <c r="R1285">
        <v>0</v>
      </c>
      <c r="S1285">
        <v>0</v>
      </c>
      <c r="T1285">
        <v>0</v>
      </c>
      <c r="U1285">
        <v>0</v>
      </c>
      <c r="V1285" s="28">
        <v>444000</v>
      </c>
    </row>
    <row r="1286" spans="1:22" ht="15" customHeight="1">
      <c r="A1286">
        <v>0</v>
      </c>
      <c r="B1286" t="s">
        <v>126</v>
      </c>
      <c r="C1286" t="s">
        <v>1464</v>
      </c>
      <c r="D1286" s="3">
        <v>205313000347</v>
      </c>
      <c r="E1286" t="s">
        <v>1464</v>
      </c>
      <c r="F1286" s="3">
        <v>205313000347</v>
      </c>
      <c r="G1286">
        <v>20</v>
      </c>
      <c r="H1286">
        <v>0</v>
      </c>
      <c r="I1286">
        <v>20</v>
      </c>
      <c r="J1286">
        <v>20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20</v>
      </c>
      <c r="Q1286">
        <v>240000</v>
      </c>
      <c r="R1286">
        <v>0</v>
      </c>
      <c r="S1286">
        <v>0</v>
      </c>
      <c r="T1286">
        <v>0</v>
      </c>
      <c r="U1286">
        <v>0</v>
      </c>
      <c r="V1286" s="28">
        <v>240000</v>
      </c>
    </row>
    <row r="1287" spans="1:22" ht="15" customHeight="1">
      <c r="A1287">
        <v>0</v>
      </c>
      <c r="B1287" t="s">
        <v>126</v>
      </c>
      <c r="C1287" t="s">
        <v>1465</v>
      </c>
      <c r="D1287" s="3">
        <v>205313000355</v>
      </c>
      <c r="E1287" t="s">
        <v>1466</v>
      </c>
      <c r="F1287" s="3">
        <v>205313000355</v>
      </c>
      <c r="G1287">
        <v>30</v>
      </c>
      <c r="H1287">
        <v>0</v>
      </c>
      <c r="I1287">
        <v>30</v>
      </c>
      <c r="J1287">
        <v>53</v>
      </c>
      <c r="K1287">
        <v>0</v>
      </c>
      <c r="L1287">
        <v>0</v>
      </c>
      <c r="M1287">
        <v>23</v>
      </c>
      <c r="N1287">
        <v>23</v>
      </c>
      <c r="O1287">
        <v>1035000</v>
      </c>
      <c r="P1287">
        <v>30</v>
      </c>
      <c r="Q1287">
        <v>360000</v>
      </c>
      <c r="R1287">
        <v>0</v>
      </c>
      <c r="S1287">
        <v>0</v>
      </c>
      <c r="T1287">
        <v>0</v>
      </c>
      <c r="U1287">
        <v>0</v>
      </c>
      <c r="V1287" s="28">
        <v>1395000</v>
      </c>
    </row>
    <row r="1288" spans="1:22" ht="15" customHeight="1">
      <c r="A1288">
        <v>0</v>
      </c>
      <c r="B1288" t="s">
        <v>126</v>
      </c>
      <c r="C1288" t="s">
        <v>1467</v>
      </c>
      <c r="D1288" s="3">
        <v>205313000371</v>
      </c>
      <c r="E1288" t="s">
        <v>1467</v>
      </c>
      <c r="F1288" s="3">
        <v>205313000371</v>
      </c>
      <c r="G1288">
        <v>40</v>
      </c>
      <c r="H1288">
        <v>0</v>
      </c>
      <c r="I1288">
        <v>40</v>
      </c>
      <c r="J1288">
        <v>124</v>
      </c>
      <c r="K1288">
        <v>0</v>
      </c>
      <c r="L1288">
        <v>0</v>
      </c>
      <c r="M1288">
        <v>84</v>
      </c>
      <c r="N1288">
        <v>84</v>
      </c>
      <c r="O1288">
        <v>3780000</v>
      </c>
      <c r="P1288">
        <v>40</v>
      </c>
      <c r="Q1288">
        <v>480000</v>
      </c>
      <c r="R1288">
        <v>0</v>
      </c>
      <c r="S1288">
        <v>0</v>
      </c>
      <c r="T1288">
        <v>0</v>
      </c>
      <c r="U1288">
        <v>0</v>
      </c>
      <c r="V1288" s="28">
        <v>4260000</v>
      </c>
    </row>
    <row r="1289" spans="1:22" ht="15" customHeight="1">
      <c r="A1289">
        <v>0</v>
      </c>
      <c r="B1289" t="s">
        <v>126</v>
      </c>
      <c r="C1289" t="s">
        <v>1468</v>
      </c>
      <c r="D1289" s="3">
        <v>205313000380</v>
      </c>
      <c r="E1289" t="s">
        <v>1468</v>
      </c>
      <c r="F1289" s="3">
        <v>205313000380</v>
      </c>
      <c r="G1289">
        <v>8</v>
      </c>
      <c r="H1289">
        <v>0</v>
      </c>
      <c r="I1289">
        <v>8</v>
      </c>
      <c r="J1289">
        <v>17</v>
      </c>
      <c r="K1289">
        <v>0</v>
      </c>
      <c r="L1289">
        <v>0</v>
      </c>
      <c r="M1289">
        <v>9</v>
      </c>
      <c r="N1289">
        <v>9</v>
      </c>
      <c r="O1289">
        <v>405000</v>
      </c>
      <c r="P1289">
        <v>8</v>
      </c>
      <c r="Q1289">
        <v>96000</v>
      </c>
      <c r="R1289">
        <v>0</v>
      </c>
      <c r="S1289">
        <v>0</v>
      </c>
      <c r="T1289">
        <v>0</v>
      </c>
      <c r="U1289">
        <v>0</v>
      </c>
      <c r="V1289" s="28">
        <v>501000</v>
      </c>
    </row>
    <row r="1290" spans="1:22" ht="15" customHeight="1">
      <c r="A1290">
        <v>0</v>
      </c>
      <c r="B1290" t="s">
        <v>126</v>
      </c>
      <c r="C1290" t="s">
        <v>1469</v>
      </c>
      <c r="D1290" s="3">
        <v>205313000398</v>
      </c>
      <c r="E1290" t="s">
        <v>1469</v>
      </c>
      <c r="F1290" s="3">
        <v>205313000398</v>
      </c>
      <c r="G1290">
        <v>14</v>
      </c>
      <c r="H1290">
        <v>0</v>
      </c>
      <c r="I1290">
        <v>14</v>
      </c>
      <c r="J1290">
        <v>12</v>
      </c>
      <c r="K1290">
        <v>0</v>
      </c>
      <c r="L1290">
        <v>0</v>
      </c>
      <c r="M1290">
        <v>-2</v>
      </c>
      <c r="N1290">
        <v>0</v>
      </c>
      <c r="O1290">
        <v>0</v>
      </c>
      <c r="P1290">
        <v>12</v>
      </c>
      <c r="Q1290">
        <v>144000</v>
      </c>
      <c r="R1290">
        <v>0</v>
      </c>
      <c r="S1290">
        <v>0</v>
      </c>
      <c r="T1290">
        <v>0</v>
      </c>
      <c r="U1290">
        <v>0</v>
      </c>
      <c r="V1290" s="28">
        <v>144000</v>
      </c>
    </row>
    <row r="1291" spans="1:22" ht="15" customHeight="1">
      <c r="A1291">
        <v>0</v>
      </c>
      <c r="B1291" t="s">
        <v>126</v>
      </c>
      <c r="C1291" t="s">
        <v>1470</v>
      </c>
      <c r="D1291" s="3">
        <v>205313000401</v>
      </c>
      <c r="E1291" t="s">
        <v>1470</v>
      </c>
      <c r="F1291" s="3">
        <v>205313000401</v>
      </c>
      <c r="G1291">
        <v>20</v>
      </c>
      <c r="H1291">
        <v>0</v>
      </c>
      <c r="I1291">
        <v>20</v>
      </c>
      <c r="J1291">
        <v>24</v>
      </c>
      <c r="K1291">
        <v>0</v>
      </c>
      <c r="L1291">
        <v>0</v>
      </c>
      <c r="M1291">
        <v>4</v>
      </c>
      <c r="N1291">
        <v>4</v>
      </c>
      <c r="O1291">
        <v>180000</v>
      </c>
      <c r="P1291">
        <v>20</v>
      </c>
      <c r="Q1291">
        <v>240000</v>
      </c>
      <c r="R1291">
        <v>0</v>
      </c>
      <c r="S1291">
        <v>0</v>
      </c>
      <c r="T1291">
        <v>0</v>
      </c>
      <c r="U1291">
        <v>0</v>
      </c>
      <c r="V1291" s="28">
        <v>420000</v>
      </c>
    </row>
    <row r="1292" spans="1:22" ht="15" customHeight="1">
      <c r="A1292">
        <v>0</v>
      </c>
      <c r="B1292" t="s">
        <v>126</v>
      </c>
      <c r="C1292" t="s">
        <v>1471</v>
      </c>
      <c r="D1292" s="3">
        <v>205313000410</v>
      </c>
      <c r="E1292" t="s">
        <v>1471</v>
      </c>
      <c r="F1292" s="3">
        <v>205313000410</v>
      </c>
      <c r="G1292">
        <v>23</v>
      </c>
      <c r="H1292">
        <v>0</v>
      </c>
      <c r="I1292">
        <v>23</v>
      </c>
      <c r="J1292">
        <v>18</v>
      </c>
      <c r="K1292">
        <v>0</v>
      </c>
      <c r="L1292">
        <v>0</v>
      </c>
      <c r="M1292">
        <v>-5</v>
      </c>
      <c r="N1292">
        <v>0</v>
      </c>
      <c r="O1292">
        <v>0</v>
      </c>
      <c r="P1292">
        <v>18</v>
      </c>
      <c r="Q1292">
        <v>216000</v>
      </c>
      <c r="R1292">
        <v>0</v>
      </c>
      <c r="S1292">
        <v>0</v>
      </c>
      <c r="T1292">
        <v>0</v>
      </c>
      <c r="U1292">
        <v>0</v>
      </c>
      <c r="V1292" s="28">
        <v>216000</v>
      </c>
    </row>
    <row r="1293" spans="1:22" ht="15" customHeight="1">
      <c r="A1293">
        <v>0</v>
      </c>
      <c r="B1293" t="s">
        <v>126</v>
      </c>
      <c r="C1293" t="s">
        <v>1472</v>
      </c>
      <c r="D1293" s="3">
        <v>205313000428</v>
      </c>
      <c r="E1293" t="s">
        <v>1472</v>
      </c>
      <c r="F1293" s="3">
        <v>205313000428</v>
      </c>
      <c r="G1293">
        <v>23</v>
      </c>
      <c r="H1293">
        <v>0</v>
      </c>
      <c r="I1293">
        <v>23</v>
      </c>
      <c r="J1293">
        <v>44</v>
      </c>
      <c r="K1293">
        <v>0</v>
      </c>
      <c r="L1293">
        <v>0</v>
      </c>
      <c r="M1293">
        <v>21</v>
      </c>
      <c r="N1293">
        <v>21</v>
      </c>
      <c r="O1293">
        <v>945000</v>
      </c>
      <c r="P1293">
        <v>23</v>
      </c>
      <c r="Q1293">
        <v>276000</v>
      </c>
      <c r="R1293">
        <v>0</v>
      </c>
      <c r="S1293">
        <v>0</v>
      </c>
      <c r="T1293">
        <v>0</v>
      </c>
      <c r="U1293">
        <v>0</v>
      </c>
      <c r="V1293" s="28">
        <v>1221000</v>
      </c>
    </row>
    <row r="1294" spans="1:22" ht="15" customHeight="1">
      <c r="A1294">
        <v>0</v>
      </c>
      <c r="B1294" t="s">
        <v>126</v>
      </c>
      <c r="C1294" t="s">
        <v>1473</v>
      </c>
      <c r="D1294" s="3">
        <v>205313000436</v>
      </c>
      <c r="E1294" t="s">
        <v>1473</v>
      </c>
      <c r="F1294" s="3">
        <v>205313000436</v>
      </c>
      <c r="G1294">
        <v>25</v>
      </c>
      <c r="H1294">
        <v>0</v>
      </c>
      <c r="I1294">
        <v>25</v>
      </c>
      <c r="J1294">
        <v>25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25</v>
      </c>
      <c r="Q1294">
        <v>300000</v>
      </c>
      <c r="R1294">
        <v>0</v>
      </c>
      <c r="S1294">
        <v>0</v>
      </c>
      <c r="T1294">
        <v>0</v>
      </c>
      <c r="U1294">
        <v>0</v>
      </c>
      <c r="V1294" s="28">
        <v>300000</v>
      </c>
    </row>
    <row r="1295" spans="1:22" ht="15" customHeight="1">
      <c r="A1295">
        <v>0</v>
      </c>
      <c r="B1295" t="s">
        <v>126</v>
      </c>
      <c r="C1295" t="s">
        <v>1474</v>
      </c>
      <c r="D1295" s="3">
        <v>205313000444</v>
      </c>
      <c r="E1295" t="s">
        <v>1474</v>
      </c>
      <c r="F1295" s="3">
        <v>205313000444</v>
      </c>
      <c r="G1295">
        <v>14</v>
      </c>
      <c r="H1295">
        <v>0</v>
      </c>
      <c r="I1295">
        <v>14</v>
      </c>
      <c r="J1295">
        <v>22</v>
      </c>
      <c r="K1295">
        <v>0</v>
      </c>
      <c r="L1295">
        <v>0</v>
      </c>
      <c r="M1295">
        <v>8</v>
      </c>
      <c r="N1295">
        <v>8</v>
      </c>
      <c r="O1295">
        <v>360000</v>
      </c>
      <c r="P1295">
        <v>14</v>
      </c>
      <c r="Q1295">
        <v>168000</v>
      </c>
      <c r="R1295">
        <v>0</v>
      </c>
      <c r="S1295">
        <v>0</v>
      </c>
      <c r="T1295">
        <v>0</v>
      </c>
      <c r="U1295">
        <v>0</v>
      </c>
      <c r="V1295" s="28">
        <v>528000</v>
      </c>
    </row>
    <row r="1296" spans="1:22" ht="15" customHeight="1">
      <c r="A1296">
        <v>0</v>
      </c>
      <c r="B1296" t="s">
        <v>126</v>
      </c>
      <c r="C1296" t="s">
        <v>1475</v>
      </c>
      <c r="D1296" s="3">
        <v>205313000461</v>
      </c>
      <c r="E1296" t="s">
        <v>1475</v>
      </c>
      <c r="F1296" s="3">
        <v>205313000461</v>
      </c>
      <c r="G1296">
        <v>9</v>
      </c>
      <c r="H1296">
        <v>0</v>
      </c>
      <c r="I1296">
        <v>9</v>
      </c>
      <c r="J1296">
        <v>10</v>
      </c>
      <c r="K1296">
        <v>0</v>
      </c>
      <c r="L1296">
        <v>0</v>
      </c>
      <c r="M1296">
        <v>1</v>
      </c>
      <c r="N1296">
        <v>1</v>
      </c>
      <c r="O1296">
        <v>45000</v>
      </c>
      <c r="P1296">
        <v>9</v>
      </c>
      <c r="Q1296">
        <v>108000</v>
      </c>
      <c r="R1296">
        <v>0</v>
      </c>
      <c r="S1296">
        <v>0</v>
      </c>
      <c r="T1296">
        <v>0</v>
      </c>
      <c r="U1296">
        <v>0</v>
      </c>
      <c r="V1296" s="28">
        <v>153000</v>
      </c>
    </row>
    <row r="1297" spans="1:22" ht="15" customHeight="1">
      <c r="A1297">
        <v>0</v>
      </c>
      <c r="B1297" t="s">
        <v>126</v>
      </c>
      <c r="C1297" t="s">
        <v>1476</v>
      </c>
      <c r="D1297" s="3">
        <v>205313000487</v>
      </c>
      <c r="E1297" t="s">
        <v>1476</v>
      </c>
      <c r="F1297" s="3">
        <v>205313000487</v>
      </c>
      <c r="G1297">
        <v>9</v>
      </c>
      <c r="H1297">
        <v>0</v>
      </c>
      <c r="I1297">
        <v>9</v>
      </c>
      <c r="J1297">
        <v>7</v>
      </c>
      <c r="K1297">
        <v>0</v>
      </c>
      <c r="L1297">
        <v>0</v>
      </c>
      <c r="M1297">
        <v>-2</v>
      </c>
      <c r="N1297">
        <v>0</v>
      </c>
      <c r="O1297">
        <v>0</v>
      </c>
      <c r="P1297">
        <v>7</v>
      </c>
      <c r="Q1297">
        <v>84000</v>
      </c>
      <c r="R1297">
        <v>0</v>
      </c>
      <c r="S1297">
        <v>0</v>
      </c>
      <c r="T1297">
        <v>0</v>
      </c>
      <c r="U1297">
        <v>0</v>
      </c>
      <c r="V1297" s="28">
        <v>84000</v>
      </c>
    </row>
    <row r="1298" spans="1:22" ht="15" customHeight="1">
      <c r="A1298">
        <v>0</v>
      </c>
      <c r="B1298" t="s">
        <v>126</v>
      </c>
      <c r="C1298" t="s">
        <v>1477</v>
      </c>
      <c r="D1298" s="3">
        <v>205313000495</v>
      </c>
      <c r="E1298" t="s">
        <v>1477</v>
      </c>
      <c r="F1298" s="3">
        <v>205313000495</v>
      </c>
      <c r="G1298">
        <v>29</v>
      </c>
      <c r="H1298">
        <v>0</v>
      </c>
      <c r="I1298">
        <v>29</v>
      </c>
      <c r="J1298">
        <v>28</v>
      </c>
      <c r="K1298">
        <v>0</v>
      </c>
      <c r="L1298">
        <v>0</v>
      </c>
      <c r="M1298">
        <v>-1</v>
      </c>
      <c r="N1298">
        <v>0</v>
      </c>
      <c r="O1298">
        <v>0</v>
      </c>
      <c r="P1298">
        <v>28</v>
      </c>
      <c r="Q1298">
        <v>336000</v>
      </c>
      <c r="R1298">
        <v>0</v>
      </c>
      <c r="S1298">
        <v>0</v>
      </c>
      <c r="T1298">
        <v>0</v>
      </c>
      <c r="U1298">
        <v>0</v>
      </c>
      <c r="V1298" s="28">
        <v>336000</v>
      </c>
    </row>
    <row r="1299" spans="1:22" ht="15" customHeight="1">
      <c r="A1299">
        <v>0</v>
      </c>
      <c r="B1299" t="s">
        <v>126</v>
      </c>
      <c r="C1299" t="s">
        <v>347</v>
      </c>
      <c r="D1299" s="3">
        <v>205313000509</v>
      </c>
      <c r="E1299" t="s">
        <v>347</v>
      </c>
      <c r="F1299" s="3">
        <v>205313000509</v>
      </c>
      <c r="G1299">
        <v>13</v>
      </c>
      <c r="H1299">
        <v>0</v>
      </c>
      <c r="I1299">
        <v>13</v>
      </c>
      <c r="J1299">
        <v>15</v>
      </c>
      <c r="K1299">
        <v>0</v>
      </c>
      <c r="L1299">
        <v>0</v>
      </c>
      <c r="M1299">
        <v>2</v>
      </c>
      <c r="N1299">
        <v>2</v>
      </c>
      <c r="O1299">
        <v>90000</v>
      </c>
      <c r="P1299">
        <v>13</v>
      </c>
      <c r="Q1299">
        <v>156000</v>
      </c>
      <c r="R1299">
        <v>0</v>
      </c>
      <c r="S1299">
        <v>0</v>
      </c>
      <c r="T1299">
        <v>0</v>
      </c>
      <c r="U1299">
        <v>0</v>
      </c>
      <c r="V1299" s="28">
        <v>246000</v>
      </c>
    </row>
    <row r="1300" spans="1:22" ht="15" customHeight="1">
      <c r="A1300">
        <v>0</v>
      </c>
      <c r="B1300" t="s">
        <v>126</v>
      </c>
      <c r="C1300" t="s">
        <v>1478</v>
      </c>
      <c r="D1300" s="3">
        <v>205313000517</v>
      </c>
      <c r="E1300" t="s">
        <v>1478</v>
      </c>
      <c r="F1300" s="3">
        <v>205313000517</v>
      </c>
      <c r="G1300">
        <v>47</v>
      </c>
      <c r="H1300">
        <v>0</v>
      </c>
      <c r="I1300">
        <v>47</v>
      </c>
      <c r="J1300">
        <v>64</v>
      </c>
      <c r="K1300">
        <v>0</v>
      </c>
      <c r="L1300">
        <v>0</v>
      </c>
      <c r="M1300">
        <v>17</v>
      </c>
      <c r="N1300">
        <v>17</v>
      </c>
      <c r="O1300">
        <v>765000</v>
      </c>
      <c r="P1300">
        <v>47</v>
      </c>
      <c r="Q1300">
        <v>564000</v>
      </c>
      <c r="R1300">
        <v>0</v>
      </c>
      <c r="S1300">
        <v>0</v>
      </c>
      <c r="T1300">
        <v>0</v>
      </c>
      <c r="U1300">
        <v>0</v>
      </c>
      <c r="V1300" s="28">
        <v>1329000</v>
      </c>
    </row>
    <row r="1301" spans="1:22" ht="15" customHeight="1">
      <c r="A1301">
        <v>0</v>
      </c>
      <c r="B1301" t="s">
        <v>126</v>
      </c>
      <c r="C1301" t="s">
        <v>1479</v>
      </c>
      <c r="D1301" s="3">
        <v>205313000592</v>
      </c>
      <c r="E1301" t="s">
        <v>1479</v>
      </c>
      <c r="F1301" s="3">
        <v>205313000592</v>
      </c>
      <c r="G1301">
        <v>7</v>
      </c>
      <c r="H1301">
        <v>0</v>
      </c>
      <c r="I1301">
        <v>7</v>
      </c>
      <c r="J1301">
        <v>6</v>
      </c>
      <c r="K1301">
        <v>0</v>
      </c>
      <c r="L1301">
        <v>0</v>
      </c>
      <c r="M1301">
        <v>-1</v>
      </c>
      <c r="N1301">
        <v>0</v>
      </c>
      <c r="O1301">
        <v>0</v>
      </c>
      <c r="P1301">
        <v>6</v>
      </c>
      <c r="Q1301">
        <v>72000</v>
      </c>
      <c r="R1301">
        <v>0</v>
      </c>
      <c r="S1301">
        <v>0</v>
      </c>
      <c r="T1301">
        <v>0</v>
      </c>
      <c r="U1301">
        <v>0</v>
      </c>
      <c r="V1301" s="28">
        <v>72000</v>
      </c>
    </row>
    <row r="1302" spans="1:22" ht="15" customHeight="1">
      <c r="A1302">
        <v>0</v>
      </c>
      <c r="B1302" t="s">
        <v>126</v>
      </c>
      <c r="C1302" t="s">
        <v>1480</v>
      </c>
      <c r="D1302" s="3">
        <v>205313000606</v>
      </c>
      <c r="E1302" t="s">
        <v>1480</v>
      </c>
      <c r="F1302" s="3">
        <v>205313000606</v>
      </c>
      <c r="G1302">
        <v>24</v>
      </c>
      <c r="H1302">
        <v>0</v>
      </c>
      <c r="I1302">
        <v>24</v>
      </c>
      <c r="J1302">
        <v>23</v>
      </c>
      <c r="K1302">
        <v>0</v>
      </c>
      <c r="L1302">
        <v>0</v>
      </c>
      <c r="M1302">
        <v>-1</v>
      </c>
      <c r="N1302">
        <v>0</v>
      </c>
      <c r="O1302">
        <v>0</v>
      </c>
      <c r="P1302">
        <v>23</v>
      </c>
      <c r="Q1302">
        <v>276000</v>
      </c>
      <c r="R1302">
        <v>0</v>
      </c>
      <c r="S1302">
        <v>0</v>
      </c>
      <c r="T1302">
        <v>0</v>
      </c>
      <c r="U1302">
        <v>0</v>
      </c>
      <c r="V1302" s="28">
        <v>276000</v>
      </c>
    </row>
    <row r="1303" spans="1:22" ht="15" customHeight="1">
      <c r="A1303">
        <v>0</v>
      </c>
      <c r="B1303" t="s">
        <v>126</v>
      </c>
      <c r="C1303" t="s">
        <v>220</v>
      </c>
      <c r="D1303" s="3">
        <v>205313000614</v>
      </c>
      <c r="E1303" t="s">
        <v>220</v>
      </c>
      <c r="F1303" s="3">
        <v>205313000614</v>
      </c>
      <c r="G1303">
        <v>14</v>
      </c>
      <c r="H1303">
        <v>0</v>
      </c>
      <c r="I1303">
        <v>14</v>
      </c>
      <c r="J1303">
        <v>13</v>
      </c>
      <c r="K1303">
        <v>0</v>
      </c>
      <c r="L1303">
        <v>0</v>
      </c>
      <c r="M1303">
        <v>-1</v>
      </c>
      <c r="N1303">
        <v>0</v>
      </c>
      <c r="O1303">
        <v>0</v>
      </c>
      <c r="P1303">
        <v>13</v>
      </c>
      <c r="Q1303">
        <v>156000</v>
      </c>
      <c r="R1303">
        <v>0</v>
      </c>
      <c r="S1303">
        <v>0</v>
      </c>
      <c r="T1303">
        <v>0</v>
      </c>
      <c r="U1303">
        <v>0</v>
      </c>
      <c r="V1303" s="28">
        <v>156000</v>
      </c>
    </row>
    <row r="1304" spans="1:22" ht="15" customHeight="1">
      <c r="A1304">
        <v>0</v>
      </c>
      <c r="B1304" t="s">
        <v>126</v>
      </c>
      <c r="C1304" t="s">
        <v>570</v>
      </c>
      <c r="D1304" s="3">
        <v>205313000690</v>
      </c>
      <c r="E1304" t="s">
        <v>570</v>
      </c>
      <c r="F1304" s="3">
        <v>205313000690</v>
      </c>
      <c r="G1304">
        <v>8</v>
      </c>
      <c r="H1304">
        <v>0</v>
      </c>
      <c r="I1304">
        <v>8</v>
      </c>
      <c r="J1304">
        <v>9</v>
      </c>
      <c r="K1304">
        <v>0</v>
      </c>
      <c r="L1304">
        <v>0</v>
      </c>
      <c r="M1304">
        <v>1</v>
      </c>
      <c r="N1304">
        <v>1</v>
      </c>
      <c r="O1304">
        <v>45000</v>
      </c>
      <c r="P1304">
        <v>8</v>
      </c>
      <c r="Q1304">
        <v>96000</v>
      </c>
      <c r="R1304">
        <v>0</v>
      </c>
      <c r="S1304">
        <v>0</v>
      </c>
      <c r="T1304">
        <v>0</v>
      </c>
      <c r="U1304">
        <v>0</v>
      </c>
      <c r="V1304" s="28">
        <v>141000</v>
      </c>
    </row>
    <row r="1305" spans="1:22" ht="15" customHeight="1">
      <c r="A1305">
        <v>0</v>
      </c>
      <c r="B1305" t="s">
        <v>126</v>
      </c>
      <c r="C1305" t="s">
        <v>1148</v>
      </c>
      <c r="D1305" s="3">
        <v>205313000711</v>
      </c>
      <c r="E1305" t="s">
        <v>1148</v>
      </c>
      <c r="F1305" s="3">
        <v>205313000711</v>
      </c>
      <c r="G1305">
        <v>3</v>
      </c>
      <c r="H1305">
        <v>0</v>
      </c>
      <c r="I1305">
        <v>3</v>
      </c>
      <c r="J1305">
        <v>3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3</v>
      </c>
      <c r="Q1305">
        <v>36000</v>
      </c>
      <c r="R1305">
        <v>0</v>
      </c>
      <c r="S1305">
        <v>0</v>
      </c>
      <c r="T1305">
        <v>0</v>
      </c>
      <c r="U1305">
        <v>0</v>
      </c>
      <c r="V1305" s="28">
        <v>36000</v>
      </c>
    </row>
    <row r="1306" spans="1:22" ht="15" customHeight="1">
      <c r="A1306">
        <v>0</v>
      </c>
      <c r="B1306" t="s">
        <v>126</v>
      </c>
      <c r="C1306" t="s">
        <v>1481</v>
      </c>
      <c r="D1306" s="3">
        <v>205313000720</v>
      </c>
      <c r="E1306" t="s">
        <v>1481</v>
      </c>
      <c r="F1306" s="3">
        <v>205313000720</v>
      </c>
      <c r="G1306">
        <v>7</v>
      </c>
      <c r="H1306">
        <v>0</v>
      </c>
      <c r="I1306">
        <v>7</v>
      </c>
      <c r="J1306">
        <v>6</v>
      </c>
      <c r="K1306">
        <v>0</v>
      </c>
      <c r="L1306">
        <v>0</v>
      </c>
      <c r="M1306">
        <v>-1</v>
      </c>
      <c r="N1306">
        <v>0</v>
      </c>
      <c r="O1306">
        <v>0</v>
      </c>
      <c r="P1306">
        <v>6</v>
      </c>
      <c r="Q1306">
        <v>72000</v>
      </c>
      <c r="R1306">
        <v>0</v>
      </c>
      <c r="S1306">
        <v>0</v>
      </c>
      <c r="T1306">
        <v>0</v>
      </c>
      <c r="U1306">
        <v>0</v>
      </c>
      <c r="V1306" s="28">
        <v>72000</v>
      </c>
    </row>
    <row r="1307" spans="1:22" ht="15" customHeight="1">
      <c r="A1307">
        <v>0</v>
      </c>
      <c r="B1307" t="s">
        <v>126</v>
      </c>
      <c r="C1307" t="s">
        <v>877</v>
      </c>
      <c r="D1307" s="3">
        <v>205313000738</v>
      </c>
      <c r="E1307" t="s">
        <v>877</v>
      </c>
      <c r="F1307" s="3">
        <v>205313000738</v>
      </c>
      <c r="G1307">
        <v>23</v>
      </c>
      <c r="H1307">
        <v>0</v>
      </c>
      <c r="I1307">
        <v>23</v>
      </c>
      <c r="J1307">
        <v>17</v>
      </c>
      <c r="K1307">
        <v>0</v>
      </c>
      <c r="L1307">
        <v>0</v>
      </c>
      <c r="M1307">
        <v>-6</v>
      </c>
      <c r="N1307">
        <v>0</v>
      </c>
      <c r="O1307">
        <v>0</v>
      </c>
      <c r="P1307">
        <v>17</v>
      </c>
      <c r="Q1307">
        <v>204000</v>
      </c>
      <c r="R1307">
        <v>0</v>
      </c>
      <c r="S1307">
        <v>0</v>
      </c>
      <c r="T1307">
        <v>0</v>
      </c>
      <c r="U1307">
        <v>0</v>
      </c>
      <c r="V1307" s="28">
        <v>204000</v>
      </c>
    </row>
    <row r="1308" spans="1:22" ht="15" customHeight="1">
      <c r="A1308">
        <v>0</v>
      </c>
      <c r="B1308" t="s">
        <v>126</v>
      </c>
      <c r="C1308" t="s">
        <v>1482</v>
      </c>
      <c r="D1308" s="3">
        <v>205313000827</v>
      </c>
      <c r="E1308" t="s">
        <v>1482</v>
      </c>
      <c r="F1308" s="3">
        <v>205313000827</v>
      </c>
      <c r="G1308">
        <v>15</v>
      </c>
      <c r="H1308">
        <v>0</v>
      </c>
      <c r="I1308">
        <v>15</v>
      </c>
      <c r="J1308">
        <v>16</v>
      </c>
      <c r="K1308">
        <v>0</v>
      </c>
      <c r="L1308">
        <v>0</v>
      </c>
      <c r="M1308">
        <v>1</v>
      </c>
      <c r="N1308">
        <v>1</v>
      </c>
      <c r="O1308">
        <v>45000</v>
      </c>
      <c r="P1308">
        <v>15</v>
      </c>
      <c r="Q1308">
        <v>180000</v>
      </c>
      <c r="R1308">
        <v>0</v>
      </c>
      <c r="S1308">
        <v>0</v>
      </c>
      <c r="T1308">
        <v>0</v>
      </c>
      <c r="U1308">
        <v>0</v>
      </c>
      <c r="V1308" s="28">
        <v>225000</v>
      </c>
    </row>
    <row r="1309" spans="1:22" ht="15" customHeight="1">
      <c r="A1309">
        <v>0</v>
      </c>
      <c r="B1309" t="s">
        <v>126</v>
      </c>
      <c r="C1309" t="s">
        <v>1483</v>
      </c>
      <c r="D1309" s="3">
        <v>205313000835</v>
      </c>
      <c r="E1309" t="s">
        <v>1483</v>
      </c>
      <c r="F1309" s="3">
        <v>205313000835</v>
      </c>
      <c r="G1309">
        <v>21</v>
      </c>
      <c r="H1309">
        <v>0</v>
      </c>
      <c r="I1309">
        <v>21</v>
      </c>
      <c r="J1309">
        <v>21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21</v>
      </c>
      <c r="Q1309">
        <v>252000</v>
      </c>
      <c r="R1309">
        <v>0</v>
      </c>
      <c r="S1309">
        <v>0</v>
      </c>
      <c r="T1309">
        <v>0</v>
      </c>
      <c r="U1309">
        <v>0</v>
      </c>
      <c r="V1309" s="28">
        <v>252000</v>
      </c>
    </row>
    <row r="1310" spans="1:22" s="19" customFormat="1" ht="15">
      <c r="A1310" s="42" t="s">
        <v>1484</v>
      </c>
      <c r="B1310" s="42"/>
      <c r="C1310" s="42"/>
      <c r="D1310" s="42"/>
      <c r="E1310" s="42"/>
      <c r="F1310" s="18"/>
      <c r="G1310" s="19">
        <v>1559</v>
      </c>
      <c r="H1310" s="19">
        <v>103</v>
      </c>
      <c r="I1310" s="19">
        <v>1662</v>
      </c>
      <c r="J1310" s="19">
        <v>1978</v>
      </c>
      <c r="K1310" s="19">
        <v>180</v>
      </c>
      <c r="L1310" s="19">
        <v>0</v>
      </c>
      <c r="M1310" s="19">
        <v>419</v>
      </c>
      <c r="N1310" s="19">
        <v>449</v>
      </c>
      <c r="O1310" s="19">
        <v>20205000</v>
      </c>
      <c r="P1310" s="19">
        <v>1529</v>
      </c>
      <c r="Q1310" s="19">
        <v>18348000</v>
      </c>
      <c r="R1310" s="19">
        <v>77</v>
      </c>
      <c r="S1310" s="19">
        <v>77</v>
      </c>
      <c r="T1310" s="19">
        <v>4697000</v>
      </c>
      <c r="U1310" s="19">
        <v>0</v>
      </c>
      <c r="V1310" s="28">
        <v>43250000</v>
      </c>
    </row>
    <row r="1311" spans="1:22" ht="15" customHeight="1">
      <c r="A1311">
        <v>315</v>
      </c>
      <c r="B1311" t="s">
        <v>127</v>
      </c>
      <c r="C1311" t="s">
        <v>1485</v>
      </c>
      <c r="D1311" s="3">
        <v>105315000021</v>
      </c>
      <c r="E1311" t="s">
        <v>1485</v>
      </c>
      <c r="F1311" s="3">
        <v>105315000021</v>
      </c>
      <c r="G1311">
        <v>460</v>
      </c>
      <c r="H1311">
        <v>51</v>
      </c>
      <c r="I1311">
        <v>511</v>
      </c>
      <c r="J1311">
        <v>575</v>
      </c>
      <c r="K1311">
        <v>75</v>
      </c>
      <c r="L1311">
        <v>0</v>
      </c>
      <c r="M1311">
        <v>115</v>
      </c>
      <c r="N1311">
        <v>115</v>
      </c>
      <c r="O1311">
        <v>5175000</v>
      </c>
      <c r="P1311">
        <v>460</v>
      </c>
      <c r="Q1311">
        <v>5520000</v>
      </c>
      <c r="R1311">
        <v>24</v>
      </c>
      <c r="S1311">
        <v>24</v>
      </c>
      <c r="T1311">
        <v>1464000</v>
      </c>
      <c r="U1311">
        <v>0</v>
      </c>
      <c r="V1311" s="28">
        <v>12159000</v>
      </c>
    </row>
    <row r="1312" spans="1:22" ht="15" customHeight="1">
      <c r="A1312">
        <v>0</v>
      </c>
      <c r="B1312" t="s">
        <v>127</v>
      </c>
      <c r="C1312" t="s">
        <v>1486</v>
      </c>
      <c r="D1312" s="3">
        <v>205315000018</v>
      </c>
      <c r="E1312" t="s">
        <v>1486</v>
      </c>
      <c r="F1312" s="3">
        <v>205315000018</v>
      </c>
      <c r="G1312">
        <v>80</v>
      </c>
      <c r="H1312">
        <v>0</v>
      </c>
      <c r="I1312">
        <v>80</v>
      </c>
      <c r="J1312">
        <v>114</v>
      </c>
      <c r="K1312">
        <v>0</v>
      </c>
      <c r="L1312">
        <v>0</v>
      </c>
      <c r="M1312">
        <v>34</v>
      </c>
      <c r="N1312">
        <v>34</v>
      </c>
      <c r="O1312">
        <v>1530000</v>
      </c>
      <c r="P1312">
        <v>80</v>
      </c>
      <c r="Q1312">
        <v>960000</v>
      </c>
      <c r="R1312">
        <v>0</v>
      </c>
      <c r="S1312">
        <v>0</v>
      </c>
      <c r="T1312">
        <v>0</v>
      </c>
      <c r="U1312">
        <v>0</v>
      </c>
      <c r="V1312" s="28">
        <v>2490000</v>
      </c>
    </row>
    <row r="1313" spans="1:22" ht="15" customHeight="1">
      <c r="A1313">
        <v>0</v>
      </c>
      <c r="B1313" t="s">
        <v>127</v>
      </c>
      <c r="C1313" t="s">
        <v>1487</v>
      </c>
      <c r="D1313" s="3">
        <v>205315000042</v>
      </c>
      <c r="E1313" t="s">
        <v>1487</v>
      </c>
      <c r="F1313" s="3">
        <v>205315000042</v>
      </c>
      <c r="G1313">
        <v>39</v>
      </c>
      <c r="H1313">
        <v>0</v>
      </c>
      <c r="I1313">
        <v>39</v>
      </c>
      <c r="J1313">
        <v>53</v>
      </c>
      <c r="K1313">
        <v>0</v>
      </c>
      <c r="L1313">
        <v>0</v>
      </c>
      <c r="M1313">
        <v>14</v>
      </c>
      <c r="N1313">
        <v>14</v>
      </c>
      <c r="O1313">
        <v>630000</v>
      </c>
      <c r="P1313">
        <v>39</v>
      </c>
      <c r="Q1313">
        <v>468000</v>
      </c>
      <c r="R1313">
        <v>0</v>
      </c>
      <c r="S1313">
        <v>0</v>
      </c>
      <c r="T1313">
        <v>0</v>
      </c>
      <c r="U1313">
        <v>0</v>
      </c>
      <c r="V1313" s="28">
        <v>1098000</v>
      </c>
    </row>
    <row r="1314" spans="1:22" ht="15" customHeight="1">
      <c r="A1314">
        <v>0</v>
      </c>
      <c r="B1314" t="s">
        <v>127</v>
      </c>
      <c r="C1314" t="s">
        <v>1488</v>
      </c>
      <c r="D1314" s="3">
        <v>205315000051</v>
      </c>
      <c r="E1314" t="s">
        <v>1488</v>
      </c>
      <c r="F1314" s="3">
        <v>205315000051</v>
      </c>
      <c r="G1314">
        <v>13</v>
      </c>
      <c r="H1314">
        <v>0</v>
      </c>
      <c r="I1314">
        <v>13</v>
      </c>
      <c r="J1314">
        <v>15</v>
      </c>
      <c r="K1314">
        <v>0</v>
      </c>
      <c r="L1314">
        <v>0</v>
      </c>
      <c r="M1314">
        <v>2</v>
      </c>
      <c r="N1314">
        <v>2</v>
      </c>
      <c r="O1314">
        <v>90000</v>
      </c>
      <c r="P1314">
        <v>13</v>
      </c>
      <c r="Q1314">
        <v>156000</v>
      </c>
      <c r="R1314">
        <v>0</v>
      </c>
      <c r="S1314">
        <v>0</v>
      </c>
      <c r="T1314">
        <v>0</v>
      </c>
      <c r="U1314">
        <v>0</v>
      </c>
      <c r="V1314" s="28">
        <v>246000</v>
      </c>
    </row>
    <row r="1315" spans="1:22" ht="15" customHeight="1">
      <c r="A1315">
        <v>0</v>
      </c>
      <c r="B1315" t="s">
        <v>127</v>
      </c>
      <c r="C1315" t="s">
        <v>1489</v>
      </c>
      <c r="D1315" s="3">
        <v>205315000069</v>
      </c>
      <c r="E1315" t="s">
        <v>1489</v>
      </c>
      <c r="F1315" s="3">
        <v>205315000069</v>
      </c>
      <c r="G1315">
        <v>53</v>
      </c>
      <c r="H1315">
        <v>0</v>
      </c>
      <c r="I1315">
        <v>53</v>
      </c>
      <c r="J1315">
        <v>60</v>
      </c>
      <c r="K1315">
        <v>0</v>
      </c>
      <c r="L1315">
        <v>0</v>
      </c>
      <c r="M1315">
        <v>7</v>
      </c>
      <c r="N1315">
        <v>7</v>
      </c>
      <c r="O1315">
        <v>315000</v>
      </c>
      <c r="P1315">
        <v>53</v>
      </c>
      <c r="Q1315">
        <v>636000</v>
      </c>
      <c r="R1315">
        <v>0</v>
      </c>
      <c r="S1315">
        <v>0</v>
      </c>
      <c r="T1315">
        <v>0</v>
      </c>
      <c r="U1315">
        <v>0</v>
      </c>
      <c r="V1315" s="28">
        <v>951000</v>
      </c>
    </row>
    <row r="1316" spans="1:22" ht="15" customHeight="1">
      <c r="A1316">
        <v>0</v>
      </c>
      <c r="B1316" t="s">
        <v>127</v>
      </c>
      <c r="C1316" t="s">
        <v>1490</v>
      </c>
      <c r="D1316" s="3">
        <v>205315000077</v>
      </c>
      <c r="E1316" t="s">
        <v>1490</v>
      </c>
      <c r="F1316" s="3">
        <v>205315000077</v>
      </c>
      <c r="G1316">
        <v>33</v>
      </c>
      <c r="H1316">
        <v>0</v>
      </c>
      <c r="I1316">
        <v>33</v>
      </c>
      <c r="J1316">
        <v>54</v>
      </c>
      <c r="K1316">
        <v>0</v>
      </c>
      <c r="L1316">
        <v>0</v>
      </c>
      <c r="M1316">
        <v>21</v>
      </c>
      <c r="N1316">
        <v>21</v>
      </c>
      <c r="O1316">
        <v>945000</v>
      </c>
      <c r="P1316">
        <v>33</v>
      </c>
      <c r="Q1316">
        <v>396000</v>
      </c>
      <c r="R1316">
        <v>0</v>
      </c>
      <c r="S1316">
        <v>0</v>
      </c>
      <c r="T1316">
        <v>0</v>
      </c>
      <c r="U1316">
        <v>0</v>
      </c>
      <c r="V1316" s="28">
        <v>1341000</v>
      </c>
    </row>
    <row r="1317" spans="1:22" ht="15" customHeight="1">
      <c r="A1317">
        <v>0</v>
      </c>
      <c r="B1317" t="s">
        <v>127</v>
      </c>
      <c r="C1317" t="s">
        <v>1491</v>
      </c>
      <c r="D1317" s="3">
        <v>205315000085</v>
      </c>
      <c r="E1317" t="s">
        <v>1491</v>
      </c>
      <c r="F1317" s="3">
        <v>205315000085</v>
      </c>
      <c r="G1317">
        <v>16</v>
      </c>
      <c r="H1317">
        <v>0</v>
      </c>
      <c r="I1317">
        <v>16</v>
      </c>
      <c r="J1317">
        <v>21</v>
      </c>
      <c r="K1317">
        <v>0</v>
      </c>
      <c r="L1317">
        <v>0</v>
      </c>
      <c r="M1317">
        <v>5</v>
      </c>
      <c r="N1317">
        <v>5</v>
      </c>
      <c r="O1317">
        <v>225000</v>
      </c>
      <c r="P1317">
        <v>16</v>
      </c>
      <c r="Q1317">
        <v>192000</v>
      </c>
      <c r="R1317">
        <v>0</v>
      </c>
      <c r="S1317">
        <v>0</v>
      </c>
      <c r="T1317">
        <v>0</v>
      </c>
      <c r="U1317">
        <v>0</v>
      </c>
      <c r="V1317" s="28">
        <v>417000</v>
      </c>
    </row>
    <row r="1318" spans="1:22" ht="15" customHeight="1">
      <c r="A1318">
        <v>0</v>
      </c>
      <c r="B1318" t="s">
        <v>127</v>
      </c>
      <c r="C1318" t="s">
        <v>1492</v>
      </c>
      <c r="D1318" s="3">
        <v>205315000115</v>
      </c>
      <c r="E1318" t="s">
        <v>1492</v>
      </c>
      <c r="F1318" s="3">
        <v>205315000115</v>
      </c>
      <c r="G1318">
        <v>23</v>
      </c>
      <c r="H1318">
        <v>0</v>
      </c>
      <c r="I1318">
        <v>23</v>
      </c>
      <c r="J1318">
        <v>24</v>
      </c>
      <c r="K1318">
        <v>0</v>
      </c>
      <c r="L1318">
        <v>0</v>
      </c>
      <c r="M1318">
        <v>1</v>
      </c>
      <c r="N1318">
        <v>1</v>
      </c>
      <c r="O1318">
        <v>45000</v>
      </c>
      <c r="P1318">
        <v>23</v>
      </c>
      <c r="Q1318">
        <v>276000</v>
      </c>
      <c r="R1318">
        <v>0</v>
      </c>
      <c r="S1318">
        <v>0</v>
      </c>
      <c r="T1318">
        <v>0</v>
      </c>
      <c r="U1318">
        <v>0</v>
      </c>
      <c r="V1318" s="28">
        <v>321000</v>
      </c>
    </row>
    <row r="1319" spans="1:22" ht="15" customHeight="1">
      <c r="A1319">
        <v>0</v>
      </c>
      <c r="B1319" t="s">
        <v>127</v>
      </c>
      <c r="C1319" t="s">
        <v>1493</v>
      </c>
      <c r="D1319" s="3">
        <v>205315000123</v>
      </c>
      <c r="E1319" t="s">
        <v>1493</v>
      </c>
      <c r="F1319" s="3">
        <v>205315000123</v>
      </c>
      <c r="G1319">
        <v>49</v>
      </c>
      <c r="H1319">
        <v>0</v>
      </c>
      <c r="I1319">
        <v>49</v>
      </c>
      <c r="J1319">
        <v>57</v>
      </c>
      <c r="K1319">
        <v>0</v>
      </c>
      <c r="L1319">
        <v>0</v>
      </c>
      <c r="M1319">
        <v>8</v>
      </c>
      <c r="N1319">
        <v>8</v>
      </c>
      <c r="O1319">
        <v>360000</v>
      </c>
      <c r="P1319">
        <v>49</v>
      </c>
      <c r="Q1319">
        <v>588000</v>
      </c>
      <c r="R1319">
        <v>0</v>
      </c>
      <c r="S1319">
        <v>0</v>
      </c>
      <c r="T1319">
        <v>0</v>
      </c>
      <c r="U1319">
        <v>0</v>
      </c>
      <c r="V1319" s="28">
        <v>948000</v>
      </c>
    </row>
    <row r="1320" spans="1:22" ht="15" customHeight="1">
      <c r="A1320">
        <v>0</v>
      </c>
      <c r="B1320" t="s">
        <v>127</v>
      </c>
      <c r="C1320" t="s">
        <v>1494</v>
      </c>
      <c r="D1320" s="3">
        <v>205315000140</v>
      </c>
      <c r="E1320" t="s">
        <v>1494</v>
      </c>
      <c r="F1320" s="3">
        <v>205315000140</v>
      </c>
      <c r="G1320">
        <v>16</v>
      </c>
      <c r="H1320">
        <v>0</v>
      </c>
      <c r="I1320">
        <v>16</v>
      </c>
      <c r="J1320">
        <v>21</v>
      </c>
      <c r="K1320">
        <v>0</v>
      </c>
      <c r="L1320">
        <v>0</v>
      </c>
      <c r="M1320">
        <v>5</v>
      </c>
      <c r="N1320">
        <v>5</v>
      </c>
      <c r="O1320">
        <v>225000</v>
      </c>
      <c r="P1320">
        <v>16</v>
      </c>
      <c r="Q1320">
        <v>192000</v>
      </c>
      <c r="R1320">
        <v>0</v>
      </c>
      <c r="S1320">
        <v>0</v>
      </c>
      <c r="T1320">
        <v>0</v>
      </c>
      <c r="U1320">
        <v>0</v>
      </c>
      <c r="V1320" s="28">
        <v>417000</v>
      </c>
    </row>
    <row r="1321" spans="1:22" ht="15" customHeight="1">
      <c r="A1321">
        <v>0</v>
      </c>
      <c r="B1321" t="s">
        <v>127</v>
      </c>
      <c r="C1321" t="s">
        <v>701</v>
      </c>
      <c r="D1321" s="3">
        <v>205315000158</v>
      </c>
      <c r="E1321" t="s">
        <v>701</v>
      </c>
      <c r="F1321" s="3">
        <v>205315000158</v>
      </c>
      <c r="G1321">
        <v>7</v>
      </c>
      <c r="H1321">
        <v>0</v>
      </c>
      <c r="I1321">
        <v>7</v>
      </c>
      <c r="J1321">
        <v>9</v>
      </c>
      <c r="K1321">
        <v>0</v>
      </c>
      <c r="L1321">
        <v>0</v>
      </c>
      <c r="M1321">
        <v>2</v>
      </c>
      <c r="N1321">
        <v>2</v>
      </c>
      <c r="O1321">
        <v>90000</v>
      </c>
      <c r="P1321">
        <v>7</v>
      </c>
      <c r="Q1321">
        <v>84000</v>
      </c>
      <c r="R1321">
        <v>0</v>
      </c>
      <c r="S1321">
        <v>0</v>
      </c>
      <c r="T1321">
        <v>0</v>
      </c>
      <c r="U1321">
        <v>0</v>
      </c>
      <c r="V1321" s="28">
        <v>174000</v>
      </c>
    </row>
    <row r="1322" spans="1:22" ht="15" customHeight="1">
      <c r="A1322">
        <v>0</v>
      </c>
      <c r="B1322" t="s">
        <v>127</v>
      </c>
      <c r="C1322" t="s">
        <v>513</v>
      </c>
      <c r="D1322" s="3">
        <v>205315000166</v>
      </c>
      <c r="E1322" t="s">
        <v>513</v>
      </c>
      <c r="F1322" s="3">
        <v>205315000166</v>
      </c>
      <c r="G1322">
        <v>21</v>
      </c>
      <c r="H1322">
        <v>0</v>
      </c>
      <c r="I1322">
        <v>21</v>
      </c>
      <c r="J1322">
        <v>27</v>
      </c>
      <c r="K1322">
        <v>0</v>
      </c>
      <c r="L1322">
        <v>0</v>
      </c>
      <c r="M1322">
        <v>6</v>
      </c>
      <c r="N1322">
        <v>6</v>
      </c>
      <c r="O1322">
        <v>270000</v>
      </c>
      <c r="P1322">
        <v>21</v>
      </c>
      <c r="Q1322">
        <v>252000</v>
      </c>
      <c r="R1322">
        <v>0</v>
      </c>
      <c r="S1322">
        <v>0</v>
      </c>
      <c r="T1322">
        <v>0</v>
      </c>
      <c r="U1322">
        <v>0</v>
      </c>
      <c r="V1322" s="28">
        <v>522000</v>
      </c>
    </row>
    <row r="1323" spans="1:22" ht="15" customHeight="1">
      <c r="A1323">
        <v>0</v>
      </c>
      <c r="B1323" t="s">
        <v>127</v>
      </c>
      <c r="C1323" t="s">
        <v>1495</v>
      </c>
      <c r="D1323" s="3">
        <v>205315000174</v>
      </c>
      <c r="E1323" t="s">
        <v>1495</v>
      </c>
      <c r="F1323" s="3">
        <v>205315000174</v>
      </c>
      <c r="G1323">
        <v>16</v>
      </c>
      <c r="H1323">
        <v>0</v>
      </c>
      <c r="I1323">
        <v>16</v>
      </c>
      <c r="J1323">
        <v>17</v>
      </c>
      <c r="K1323">
        <v>0</v>
      </c>
      <c r="L1323">
        <v>0</v>
      </c>
      <c r="M1323">
        <v>1</v>
      </c>
      <c r="N1323">
        <v>1</v>
      </c>
      <c r="O1323">
        <v>45000</v>
      </c>
      <c r="P1323">
        <v>16</v>
      </c>
      <c r="Q1323">
        <v>192000</v>
      </c>
      <c r="R1323">
        <v>0</v>
      </c>
      <c r="S1323">
        <v>0</v>
      </c>
      <c r="T1323">
        <v>0</v>
      </c>
      <c r="U1323">
        <v>0</v>
      </c>
      <c r="V1323" s="28">
        <v>237000</v>
      </c>
    </row>
    <row r="1324" spans="1:22" ht="15" customHeight="1">
      <c r="A1324">
        <v>0</v>
      </c>
      <c r="B1324" t="s">
        <v>127</v>
      </c>
      <c r="C1324" t="s">
        <v>1496</v>
      </c>
      <c r="D1324" s="3">
        <v>205315000204</v>
      </c>
      <c r="E1324" t="s">
        <v>1496</v>
      </c>
      <c r="F1324" s="3">
        <v>205315000204</v>
      </c>
      <c r="G1324">
        <v>30</v>
      </c>
      <c r="H1324">
        <v>0</v>
      </c>
      <c r="I1324">
        <v>30</v>
      </c>
      <c r="J1324">
        <v>32</v>
      </c>
      <c r="K1324">
        <v>0</v>
      </c>
      <c r="L1324">
        <v>0</v>
      </c>
      <c r="M1324">
        <v>2</v>
      </c>
      <c r="N1324">
        <v>2</v>
      </c>
      <c r="O1324">
        <v>90000</v>
      </c>
      <c r="P1324">
        <v>30</v>
      </c>
      <c r="Q1324">
        <v>360000</v>
      </c>
      <c r="R1324">
        <v>0</v>
      </c>
      <c r="S1324">
        <v>0</v>
      </c>
      <c r="T1324">
        <v>0</v>
      </c>
      <c r="U1324">
        <v>0</v>
      </c>
      <c r="V1324" s="28">
        <v>450000</v>
      </c>
    </row>
    <row r="1325" spans="1:22" ht="15" customHeight="1">
      <c r="A1325">
        <v>0</v>
      </c>
      <c r="B1325" t="s">
        <v>127</v>
      </c>
      <c r="C1325" t="s">
        <v>1497</v>
      </c>
      <c r="D1325" s="3">
        <v>205315000239</v>
      </c>
      <c r="E1325" t="s">
        <v>1497</v>
      </c>
      <c r="F1325" s="3">
        <v>205315000239</v>
      </c>
      <c r="G1325">
        <v>26</v>
      </c>
      <c r="H1325">
        <v>0</v>
      </c>
      <c r="I1325">
        <v>26</v>
      </c>
      <c r="J1325">
        <v>37</v>
      </c>
      <c r="K1325">
        <v>0</v>
      </c>
      <c r="L1325">
        <v>0</v>
      </c>
      <c r="M1325">
        <v>11</v>
      </c>
      <c r="N1325">
        <v>11</v>
      </c>
      <c r="O1325">
        <v>495000</v>
      </c>
      <c r="P1325">
        <v>26</v>
      </c>
      <c r="Q1325">
        <v>312000</v>
      </c>
      <c r="R1325">
        <v>0</v>
      </c>
      <c r="S1325">
        <v>0</v>
      </c>
      <c r="T1325">
        <v>0</v>
      </c>
      <c r="U1325">
        <v>0</v>
      </c>
      <c r="V1325" s="28">
        <v>807000</v>
      </c>
    </row>
    <row r="1326" spans="1:22" ht="15" customHeight="1">
      <c r="A1326">
        <v>0</v>
      </c>
      <c r="B1326" t="s">
        <v>127</v>
      </c>
      <c r="C1326" t="s">
        <v>509</v>
      </c>
      <c r="D1326" s="3">
        <v>205315000247</v>
      </c>
      <c r="E1326" t="s">
        <v>509</v>
      </c>
      <c r="F1326" s="3">
        <v>205315000247</v>
      </c>
      <c r="G1326">
        <v>21</v>
      </c>
      <c r="H1326">
        <v>0</v>
      </c>
      <c r="I1326">
        <v>21</v>
      </c>
      <c r="J1326">
        <v>15</v>
      </c>
      <c r="K1326">
        <v>0</v>
      </c>
      <c r="L1326">
        <v>0</v>
      </c>
      <c r="M1326">
        <v>-6</v>
      </c>
      <c r="N1326">
        <v>0</v>
      </c>
      <c r="O1326">
        <v>0</v>
      </c>
      <c r="P1326">
        <v>15</v>
      </c>
      <c r="Q1326">
        <v>180000</v>
      </c>
      <c r="R1326">
        <v>0</v>
      </c>
      <c r="S1326">
        <v>0</v>
      </c>
      <c r="T1326">
        <v>0</v>
      </c>
      <c r="U1326">
        <v>0</v>
      </c>
      <c r="V1326" s="28">
        <v>180000</v>
      </c>
    </row>
    <row r="1327" spans="1:22" ht="15" customHeight="1">
      <c r="A1327">
        <v>0</v>
      </c>
      <c r="B1327" t="s">
        <v>127</v>
      </c>
      <c r="C1327" t="s">
        <v>1498</v>
      </c>
      <c r="D1327" s="3">
        <v>205315000263</v>
      </c>
      <c r="E1327" t="s">
        <v>1498</v>
      </c>
      <c r="F1327" s="3">
        <v>205315000263</v>
      </c>
      <c r="G1327">
        <v>34</v>
      </c>
      <c r="H1327">
        <v>0</v>
      </c>
      <c r="I1327">
        <v>34</v>
      </c>
      <c r="J1327">
        <v>28</v>
      </c>
      <c r="K1327">
        <v>0</v>
      </c>
      <c r="L1327">
        <v>0</v>
      </c>
      <c r="M1327">
        <v>-6</v>
      </c>
      <c r="N1327">
        <v>0</v>
      </c>
      <c r="O1327">
        <v>0</v>
      </c>
      <c r="P1327">
        <v>28</v>
      </c>
      <c r="Q1327">
        <v>336000</v>
      </c>
      <c r="R1327">
        <v>0</v>
      </c>
      <c r="S1327">
        <v>0</v>
      </c>
      <c r="T1327">
        <v>0</v>
      </c>
      <c r="U1327">
        <v>0</v>
      </c>
      <c r="V1327" s="28">
        <v>336000</v>
      </c>
    </row>
    <row r="1328" spans="1:22" ht="15" customHeight="1">
      <c r="A1328">
        <v>0</v>
      </c>
      <c r="B1328" t="s">
        <v>127</v>
      </c>
      <c r="C1328" t="s">
        <v>1499</v>
      </c>
      <c r="D1328" s="3">
        <v>205315000280</v>
      </c>
      <c r="E1328" t="s">
        <v>1500</v>
      </c>
      <c r="F1328" s="3">
        <v>205315000280</v>
      </c>
      <c r="G1328">
        <v>6</v>
      </c>
      <c r="H1328">
        <v>0</v>
      </c>
      <c r="I1328">
        <v>6</v>
      </c>
      <c r="J1328">
        <v>8</v>
      </c>
      <c r="K1328">
        <v>0</v>
      </c>
      <c r="L1328">
        <v>0</v>
      </c>
      <c r="M1328">
        <v>2</v>
      </c>
      <c r="N1328">
        <v>2</v>
      </c>
      <c r="O1328">
        <v>90000</v>
      </c>
      <c r="P1328">
        <v>6</v>
      </c>
      <c r="Q1328">
        <v>72000</v>
      </c>
      <c r="R1328">
        <v>0</v>
      </c>
      <c r="S1328">
        <v>0</v>
      </c>
      <c r="T1328">
        <v>0</v>
      </c>
      <c r="U1328">
        <v>0</v>
      </c>
      <c r="V1328" s="28">
        <v>162000</v>
      </c>
    </row>
    <row r="1329" spans="1:22" ht="15" customHeight="1">
      <c r="A1329">
        <v>0</v>
      </c>
      <c r="B1329" t="s">
        <v>127</v>
      </c>
      <c r="C1329" t="s">
        <v>1501</v>
      </c>
      <c r="D1329" s="3">
        <v>205315000298</v>
      </c>
      <c r="E1329" t="s">
        <v>1501</v>
      </c>
      <c r="F1329" s="3">
        <v>205315000298</v>
      </c>
      <c r="G1329">
        <v>7</v>
      </c>
      <c r="H1329">
        <v>0</v>
      </c>
      <c r="I1329">
        <v>7</v>
      </c>
      <c r="J1329">
        <v>15</v>
      </c>
      <c r="K1329">
        <v>0</v>
      </c>
      <c r="L1329">
        <v>0</v>
      </c>
      <c r="M1329">
        <v>8</v>
      </c>
      <c r="N1329">
        <v>8</v>
      </c>
      <c r="O1329">
        <v>360000</v>
      </c>
      <c r="P1329">
        <v>7</v>
      </c>
      <c r="Q1329">
        <v>84000</v>
      </c>
      <c r="R1329">
        <v>0</v>
      </c>
      <c r="S1329">
        <v>0</v>
      </c>
      <c r="T1329">
        <v>0</v>
      </c>
      <c r="U1329">
        <v>0</v>
      </c>
      <c r="V1329" s="28">
        <v>444000</v>
      </c>
    </row>
    <row r="1330" spans="1:22" s="19" customFormat="1" ht="15">
      <c r="A1330" s="42" t="s">
        <v>1502</v>
      </c>
      <c r="B1330" s="42"/>
      <c r="C1330" s="42"/>
      <c r="D1330" s="42"/>
      <c r="E1330" s="42"/>
      <c r="F1330" s="18"/>
      <c r="G1330" s="19">
        <v>950</v>
      </c>
      <c r="H1330" s="19">
        <v>51</v>
      </c>
      <c r="I1330" s="19">
        <v>1001</v>
      </c>
      <c r="J1330" s="19">
        <v>1182</v>
      </c>
      <c r="K1330" s="19">
        <v>75</v>
      </c>
      <c r="L1330" s="19">
        <v>0</v>
      </c>
      <c r="M1330" s="19">
        <v>232</v>
      </c>
      <c r="N1330" s="19">
        <v>244</v>
      </c>
      <c r="O1330" s="19">
        <v>10980000</v>
      </c>
      <c r="P1330" s="19">
        <v>938</v>
      </c>
      <c r="Q1330" s="19">
        <v>11256000</v>
      </c>
      <c r="R1330" s="19">
        <v>24</v>
      </c>
      <c r="S1330" s="19">
        <v>24</v>
      </c>
      <c r="T1330" s="19">
        <v>1464000</v>
      </c>
      <c r="U1330" s="19">
        <v>0</v>
      </c>
      <c r="V1330" s="28">
        <v>23700000</v>
      </c>
    </row>
    <row r="1331" spans="1:22" ht="15" customHeight="1">
      <c r="A1331">
        <v>321</v>
      </c>
      <c r="B1331" t="s">
        <v>1503</v>
      </c>
      <c r="C1331" t="s">
        <v>1504</v>
      </c>
      <c r="D1331" s="3">
        <v>105321000025</v>
      </c>
      <c r="E1331" t="s">
        <v>1504</v>
      </c>
      <c r="F1331" s="3">
        <v>105321000025</v>
      </c>
      <c r="G1331">
        <v>662</v>
      </c>
      <c r="H1331">
        <v>145</v>
      </c>
      <c r="I1331">
        <v>807</v>
      </c>
      <c r="J1331">
        <v>962</v>
      </c>
      <c r="K1331">
        <v>228</v>
      </c>
      <c r="L1331">
        <v>0</v>
      </c>
      <c r="M1331">
        <v>300</v>
      </c>
      <c r="N1331">
        <v>300</v>
      </c>
      <c r="O1331">
        <v>13500000</v>
      </c>
      <c r="P1331">
        <v>662</v>
      </c>
      <c r="Q1331">
        <v>7944000</v>
      </c>
      <c r="R1331">
        <v>83</v>
      </c>
      <c r="S1331">
        <v>83</v>
      </c>
      <c r="T1331">
        <v>5063000</v>
      </c>
      <c r="U1331">
        <v>0</v>
      </c>
      <c r="V1331" s="28">
        <v>26507000</v>
      </c>
    </row>
    <row r="1332" spans="1:22" ht="15" customHeight="1">
      <c r="A1332">
        <v>0</v>
      </c>
      <c r="B1332" t="s">
        <v>1503</v>
      </c>
      <c r="C1332" t="s">
        <v>1505</v>
      </c>
      <c r="D1332" s="3">
        <v>205321000011</v>
      </c>
      <c r="E1332" t="s">
        <v>1505</v>
      </c>
      <c r="F1332" s="3">
        <v>205321000011</v>
      </c>
      <c r="G1332">
        <v>9</v>
      </c>
      <c r="H1332">
        <v>0</v>
      </c>
      <c r="I1332">
        <v>9</v>
      </c>
      <c r="J1332">
        <v>10</v>
      </c>
      <c r="K1332">
        <v>0</v>
      </c>
      <c r="L1332">
        <v>0</v>
      </c>
      <c r="M1332">
        <v>1</v>
      </c>
      <c r="N1332">
        <v>1</v>
      </c>
      <c r="O1332">
        <v>45000</v>
      </c>
      <c r="P1332">
        <v>9</v>
      </c>
      <c r="Q1332">
        <v>108000</v>
      </c>
      <c r="R1332">
        <v>0</v>
      </c>
      <c r="S1332">
        <v>0</v>
      </c>
      <c r="T1332">
        <v>0</v>
      </c>
      <c r="U1332">
        <v>0</v>
      </c>
      <c r="V1332" s="28">
        <v>153000</v>
      </c>
    </row>
    <row r="1333" spans="1:22" ht="15" customHeight="1">
      <c r="A1333">
        <v>0</v>
      </c>
      <c r="B1333" t="s">
        <v>1503</v>
      </c>
      <c r="C1333" t="s">
        <v>1155</v>
      </c>
      <c r="D1333" s="3">
        <v>205321000054</v>
      </c>
      <c r="E1333" t="s">
        <v>1155</v>
      </c>
      <c r="F1333" s="3">
        <v>205321000054</v>
      </c>
      <c r="G1333">
        <v>18</v>
      </c>
      <c r="H1333">
        <v>0</v>
      </c>
      <c r="I1333">
        <v>18</v>
      </c>
      <c r="J1333">
        <v>20</v>
      </c>
      <c r="K1333">
        <v>0</v>
      </c>
      <c r="L1333">
        <v>0</v>
      </c>
      <c r="M1333">
        <v>2</v>
      </c>
      <c r="N1333">
        <v>2</v>
      </c>
      <c r="O1333">
        <v>90000</v>
      </c>
      <c r="P1333">
        <v>18</v>
      </c>
      <c r="Q1333">
        <v>216000</v>
      </c>
      <c r="R1333">
        <v>0</v>
      </c>
      <c r="S1333">
        <v>0</v>
      </c>
      <c r="T1333">
        <v>0</v>
      </c>
      <c r="U1333">
        <v>0</v>
      </c>
      <c r="V1333" s="28">
        <v>306000</v>
      </c>
    </row>
    <row r="1334" spans="1:22" ht="15" customHeight="1">
      <c r="A1334">
        <v>0</v>
      </c>
      <c r="B1334" t="s">
        <v>1503</v>
      </c>
      <c r="C1334" t="s">
        <v>1506</v>
      </c>
      <c r="D1334" s="3">
        <v>205321000062</v>
      </c>
      <c r="E1334" t="s">
        <v>1506</v>
      </c>
      <c r="F1334" s="3">
        <v>205321000062</v>
      </c>
      <c r="G1334">
        <v>7</v>
      </c>
      <c r="H1334">
        <v>0</v>
      </c>
      <c r="I1334">
        <v>7</v>
      </c>
      <c r="J1334">
        <v>7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7</v>
      </c>
      <c r="Q1334">
        <v>84000</v>
      </c>
      <c r="R1334">
        <v>0</v>
      </c>
      <c r="S1334">
        <v>0</v>
      </c>
      <c r="T1334">
        <v>0</v>
      </c>
      <c r="U1334">
        <v>0</v>
      </c>
      <c r="V1334" s="28">
        <v>84000</v>
      </c>
    </row>
    <row r="1335" spans="1:22" ht="15" customHeight="1">
      <c r="A1335">
        <v>0</v>
      </c>
      <c r="B1335" t="s">
        <v>1503</v>
      </c>
      <c r="C1335" t="s">
        <v>349</v>
      </c>
      <c r="D1335" s="3">
        <v>205321000071</v>
      </c>
      <c r="E1335" t="s">
        <v>349</v>
      </c>
      <c r="F1335" s="3">
        <v>205321000071</v>
      </c>
      <c r="G1335">
        <v>38</v>
      </c>
      <c r="H1335">
        <v>0</v>
      </c>
      <c r="I1335">
        <v>38</v>
      </c>
      <c r="J1335">
        <v>59</v>
      </c>
      <c r="K1335">
        <v>0</v>
      </c>
      <c r="L1335">
        <v>0</v>
      </c>
      <c r="M1335">
        <v>21</v>
      </c>
      <c r="N1335">
        <v>21</v>
      </c>
      <c r="O1335">
        <v>945000</v>
      </c>
      <c r="P1335">
        <v>38</v>
      </c>
      <c r="Q1335">
        <v>456000</v>
      </c>
      <c r="R1335">
        <v>0</v>
      </c>
      <c r="S1335">
        <v>0</v>
      </c>
      <c r="T1335">
        <v>0</v>
      </c>
      <c r="U1335">
        <v>0</v>
      </c>
      <c r="V1335" s="28">
        <v>1401000</v>
      </c>
    </row>
    <row r="1336" spans="1:22" ht="15" customHeight="1">
      <c r="A1336">
        <v>0</v>
      </c>
      <c r="B1336" t="s">
        <v>1503</v>
      </c>
      <c r="C1336" t="s">
        <v>698</v>
      </c>
      <c r="D1336" s="3">
        <v>205321000089</v>
      </c>
      <c r="E1336" t="s">
        <v>698</v>
      </c>
      <c r="F1336" s="3">
        <v>205321000089</v>
      </c>
      <c r="G1336">
        <v>8</v>
      </c>
      <c r="H1336">
        <v>0</v>
      </c>
      <c r="I1336">
        <v>8</v>
      </c>
      <c r="J1336">
        <v>32</v>
      </c>
      <c r="K1336">
        <v>0</v>
      </c>
      <c r="L1336">
        <v>0</v>
      </c>
      <c r="M1336">
        <v>24</v>
      </c>
      <c r="N1336">
        <v>24</v>
      </c>
      <c r="O1336">
        <v>1080000</v>
      </c>
      <c r="P1336">
        <v>8</v>
      </c>
      <c r="Q1336">
        <v>96000</v>
      </c>
      <c r="R1336">
        <v>0</v>
      </c>
      <c r="S1336">
        <v>0</v>
      </c>
      <c r="T1336">
        <v>0</v>
      </c>
      <c r="U1336">
        <v>0</v>
      </c>
      <c r="V1336" s="28">
        <v>1176000</v>
      </c>
    </row>
    <row r="1337" spans="1:22" ht="15" customHeight="1">
      <c r="A1337">
        <v>0</v>
      </c>
      <c r="B1337" t="s">
        <v>1503</v>
      </c>
      <c r="C1337" t="s">
        <v>644</v>
      </c>
      <c r="D1337" s="3">
        <v>205321000143</v>
      </c>
      <c r="E1337" t="s">
        <v>644</v>
      </c>
      <c r="F1337" s="3">
        <v>205321000143</v>
      </c>
      <c r="G1337">
        <v>14</v>
      </c>
      <c r="H1337">
        <v>0</v>
      </c>
      <c r="I1337">
        <v>14</v>
      </c>
      <c r="J1337">
        <v>15</v>
      </c>
      <c r="K1337">
        <v>0</v>
      </c>
      <c r="L1337">
        <v>0</v>
      </c>
      <c r="M1337">
        <v>1</v>
      </c>
      <c r="N1337">
        <v>1</v>
      </c>
      <c r="O1337">
        <v>45000</v>
      </c>
      <c r="P1337">
        <v>14</v>
      </c>
      <c r="Q1337">
        <v>168000</v>
      </c>
      <c r="R1337">
        <v>0</v>
      </c>
      <c r="S1337">
        <v>0</v>
      </c>
      <c r="T1337">
        <v>0</v>
      </c>
      <c r="U1337">
        <v>0</v>
      </c>
      <c r="V1337" s="28">
        <v>213000</v>
      </c>
    </row>
    <row r="1338" spans="1:22" s="19" customFormat="1" ht="15">
      <c r="A1338" s="42" t="s">
        <v>1507</v>
      </c>
      <c r="B1338" s="42"/>
      <c r="C1338" s="42"/>
      <c r="D1338" s="42"/>
      <c r="E1338" s="42"/>
      <c r="F1338" s="18"/>
      <c r="G1338" s="19">
        <v>756</v>
      </c>
      <c r="H1338" s="19">
        <v>145</v>
      </c>
      <c r="I1338" s="19">
        <v>901</v>
      </c>
      <c r="J1338" s="19">
        <v>1105</v>
      </c>
      <c r="K1338" s="19">
        <v>228</v>
      </c>
      <c r="L1338" s="19">
        <v>0</v>
      </c>
      <c r="M1338" s="19">
        <v>349</v>
      </c>
      <c r="N1338" s="19">
        <v>349</v>
      </c>
      <c r="O1338" s="19">
        <v>15705000</v>
      </c>
      <c r="P1338" s="19">
        <v>756</v>
      </c>
      <c r="Q1338" s="19">
        <v>9072000</v>
      </c>
      <c r="R1338" s="19">
        <v>83</v>
      </c>
      <c r="S1338" s="19">
        <v>83</v>
      </c>
      <c r="T1338" s="19">
        <v>5063000</v>
      </c>
      <c r="U1338" s="19">
        <v>0</v>
      </c>
      <c r="V1338" s="28">
        <v>29840000</v>
      </c>
    </row>
    <row r="1339" spans="1:22" ht="15" customHeight="1">
      <c r="A1339">
        <v>353</v>
      </c>
      <c r="B1339" t="s">
        <v>1508</v>
      </c>
      <c r="C1339" t="s">
        <v>1509</v>
      </c>
      <c r="D1339" s="3">
        <v>105353000051</v>
      </c>
      <c r="E1339" t="s">
        <v>1509</v>
      </c>
      <c r="F1339" s="3">
        <v>105353000051</v>
      </c>
      <c r="G1339">
        <v>537</v>
      </c>
      <c r="H1339">
        <v>85</v>
      </c>
      <c r="I1339">
        <v>622</v>
      </c>
      <c r="J1339">
        <v>744</v>
      </c>
      <c r="K1339">
        <v>85</v>
      </c>
      <c r="L1339">
        <v>189</v>
      </c>
      <c r="M1339">
        <v>207</v>
      </c>
      <c r="N1339">
        <v>207</v>
      </c>
      <c r="O1339">
        <v>9315000</v>
      </c>
      <c r="P1339">
        <v>537</v>
      </c>
      <c r="Q1339">
        <v>6444000</v>
      </c>
      <c r="R1339">
        <v>0</v>
      </c>
      <c r="S1339">
        <v>0</v>
      </c>
      <c r="T1339">
        <v>0</v>
      </c>
      <c r="U1339">
        <v>5670000</v>
      </c>
      <c r="V1339" s="28">
        <v>21429000</v>
      </c>
    </row>
    <row r="1340" spans="1:22" ht="15" customHeight="1">
      <c r="A1340">
        <v>0</v>
      </c>
      <c r="B1340" t="s">
        <v>1508</v>
      </c>
      <c r="C1340" t="s">
        <v>1510</v>
      </c>
      <c r="D1340" s="3">
        <v>205353000013</v>
      </c>
      <c r="E1340" t="s">
        <v>1510</v>
      </c>
      <c r="F1340" s="3">
        <v>205353000013</v>
      </c>
      <c r="G1340">
        <v>15</v>
      </c>
      <c r="H1340">
        <v>0</v>
      </c>
      <c r="I1340">
        <v>15</v>
      </c>
      <c r="J1340">
        <v>19</v>
      </c>
      <c r="K1340">
        <v>0</v>
      </c>
      <c r="L1340">
        <v>0</v>
      </c>
      <c r="M1340">
        <v>4</v>
      </c>
      <c r="N1340">
        <v>4</v>
      </c>
      <c r="O1340">
        <v>180000</v>
      </c>
      <c r="P1340">
        <v>15</v>
      </c>
      <c r="Q1340">
        <v>180000</v>
      </c>
      <c r="R1340">
        <v>0</v>
      </c>
      <c r="S1340">
        <v>0</v>
      </c>
      <c r="T1340">
        <v>0</v>
      </c>
      <c r="U1340">
        <v>0</v>
      </c>
      <c r="V1340" s="28">
        <v>360000</v>
      </c>
    </row>
    <row r="1341" spans="1:22" ht="15" customHeight="1">
      <c r="A1341">
        <v>0</v>
      </c>
      <c r="B1341" t="s">
        <v>1508</v>
      </c>
      <c r="C1341" t="s">
        <v>1511</v>
      </c>
      <c r="D1341" s="3">
        <v>205353000064</v>
      </c>
      <c r="E1341" t="s">
        <v>1511</v>
      </c>
      <c r="F1341" s="3">
        <v>205353000064</v>
      </c>
      <c r="G1341">
        <v>8</v>
      </c>
      <c r="H1341">
        <v>0</v>
      </c>
      <c r="I1341">
        <v>8</v>
      </c>
      <c r="J1341">
        <v>11</v>
      </c>
      <c r="K1341">
        <v>0</v>
      </c>
      <c r="L1341">
        <v>0</v>
      </c>
      <c r="M1341">
        <v>3</v>
      </c>
      <c r="N1341">
        <v>3</v>
      </c>
      <c r="O1341">
        <v>135000</v>
      </c>
      <c r="P1341">
        <v>8</v>
      </c>
      <c r="Q1341">
        <v>96000</v>
      </c>
      <c r="R1341">
        <v>0</v>
      </c>
      <c r="S1341">
        <v>0</v>
      </c>
      <c r="T1341">
        <v>0</v>
      </c>
      <c r="U1341">
        <v>0</v>
      </c>
      <c r="V1341" s="28">
        <v>231000</v>
      </c>
    </row>
    <row r="1342" spans="1:22" ht="15" customHeight="1">
      <c r="A1342">
        <v>0</v>
      </c>
      <c r="B1342" t="s">
        <v>1508</v>
      </c>
      <c r="C1342" t="s">
        <v>1106</v>
      </c>
      <c r="D1342" s="3">
        <v>205353000072</v>
      </c>
      <c r="E1342" t="s">
        <v>1106</v>
      </c>
      <c r="F1342" s="3">
        <v>205353000072</v>
      </c>
      <c r="G1342">
        <v>7</v>
      </c>
      <c r="H1342">
        <v>0</v>
      </c>
      <c r="I1342">
        <v>7</v>
      </c>
      <c r="J1342">
        <v>13</v>
      </c>
      <c r="K1342">
        <v>0</v>
      </c>
      <c r="L1342">
        <v>0</v>
      </c>
      <c r="M1342">
        <v>6</v>
      </c>
      <c r="N1342">
        <v>6</v>
      </c>
      <c r="O1342">
        <v>270000</v>
      </c>
      <c r="P1342">
        <v>7</v>
      </c>
      <c r="Q1342">
        <v>84000</v>
      </c>
      <c r="R1342">
        <v>0</v>
      </c>
      <c r="S1342">
        <v>0</v>
      </c>
      <c r="T1342">
        <v>0</v>
      </c>
      <c r="U1342">
        <v>0</v>
      </c>
      <c r="V1342" s="28">
        <v>354000</v>
      </c>
    </row>
    <row r="1343" spans="1:22" ht="15" customHeight="1">
      <c r="A1343">
        <v>0</v>
      </c>
      <c r="B1343" t="s">
        <v>1508</v>
      </c>
      <c r="C1343" t="s">
        <v>1512</v>
      </c>
      <c r="D1343" s="3">
        <v>205353000102</v>
      </c>
      <c r="E1343" t="s">
        <v>1512</v>
      </c>
      <c r="F1343" s="3">
        <v>205353000102</v>
      </c>
      <c r="G1343">
        <v>31</v>
      </c>
      <c r="H1343">
        <v>0</v>
      </c>
      <c r="I1343">
        <v>31</v>
      </c>
      <c r="J1343">
        <v>34</v>
      </c>
      <c r="K1343">
        <v>0</v>
      </c>
      <c r="L1343">
        <v>0</v>
      </c>
      <c r="M1343">
        <v>3</v>
      </c>
      <c r="N1343">
        <v>3</v>
      </c>
      <c r="O1343">
        <v>135000</v>
      </c>
      <c r="P1343">
        <v>31</v>
      </c>
      <c r="Q1343">
        <v>372000</v>
      </c>
      <c r="R1343">
        <v>0</v>
      </c>
      <c r="S1343">
        <v>0</v>
      </c>
      <c r="T1343">
        <v>0</v>
      </c>
      <c r="U1343">
        <v>0</v>
      </c>
      <c r="V1343" s="28">
        <v>507000</v>
      </c>
    </row>
    <row r="1344" spans="1:22" ht="15" customHeight="1">
      <c r="A1344">
        <v>0</v>
      </c>
      <c r="B1344" t="s">
        <v>1508</v>
      </c>
      <c r="C1344" t="s">
        <v>1513</v>
      </c>
      <c r="D1344" s="3">
        <v>205353000153</v>
      </c>
      <c r="E1344" t="s">
        <v>1513</v>
      </c>
      <c r="F1344" s="3">
        <v>205353000153</v>
      </c>
      <c r="G1344">
        <v>28</v>
      </c>
      <c r="H1344">
        <v>0</v>
      </c>
      <c r="I1344">
        <v>28</v>
      </c>
      <c r="J1344">
        <v>24</v>
      </c>
      <c r="K1344">
        <v>0</v>
      </c>
      <c r="L1344">
        <v>0</v>
      </c>
      <c r="M1344">
        <v>-4</v>
      </c>
      <c r="N1344">
        <v>0</v>
      </c>
      <c r="O1344">
        <v>0</v>
      </c>
      <c r="P1344">
        <v>24</v>
      </c>
      <c r="Q1344">
        <v>288000</v>
      </c>
      <c r="R1344">
        <v>0</v>
      </c>
      <c r="S1344">
        <v>0</v>
      </c>
      <c r="T1344">
        <v>0</v>
      </c>
      <c r="U1344">
        <v>0</v>
      </c>
      <c r="V1344" s="28">
        <v>288000</v>
      </c>
    </row>
    <row r="1345" spans="1:22" ht="15" customHeight="1">
      <c r="A1345">
        <v>0</v>
      </c>
      <c r="B1345" t="s">
        <v>1508</v>
      </c>
      <c r="C1345" t="s">
        <v>1514</v>
      </c>
      <c r="D1345" s="3">
        <v>205353000196</v>
      </c>
      <c r="E1345" t="s">
        <v>1514</v>
      </c>
      <c r="F1345" s="3">
        <v>205353000196</v>
      </c>
      <c r="G1345">
        <v>26</v>
      </c>
      <c r="H1345">
        <v>0</v>
      </c>
      <c r="I1345">
        <v>26</v>
      </c>
      <c r="J1345">
        <v>29</v>
      </c>
      <c r="K1345">
        <v>0</v>
      </c>
      <c r="L1345">
        <v>0</v>
      </c>
      <c r="M1345">
        <v>3</v>
      </c>
      <c r="N1345">
        <v>3</v>
      </c>
      <c r="O1345">
        <v>135000</v>
      </c>
      <c r="P1345">
        <v>26</v>
      </c>
      <c r="Q1345">
        <v>312000</v>
      </c>
      <c r="R1345">
        <v>0</v>
      </c>
      <c r="S1345">
        <v>0</v>
      </c>
      <c r="T1345">
        <v>0</v>
      </c>
      <c r="U1345">
        <v>0</v>
      </c>
      <c r="V1345" s="28">
        <v>447000</v>
      </c>
    </row>
    <row r="1346" spans="1:22" ht="15" customHeight="1">
      <c r="A1346">
        <v>0</v>
      </c>
      <c r="B1346" t="s">
        <v>1508</v>
      </c>
      <c r="C1346" t="s">
        <v>1117</v>
      </c>
      <c r="D1346" s="3">
        <v>205353000200</v>
      </c>
      <c r="E1346" t="s">
        <v>1117</v>
      </c>
      <c r="F1346" s="3">
        <v>205353000200</v>
      </c>
      <c r="G1346">
        <v>17</v>
      </c>
      <c r="H1346">
        <v>0</v>
      </c>
      <c r="I1346">
        <v>17</v>
      </c>
      <c r="J1346">
        <v>25</v>
      </c>
      <c r="K1346">
        <v>0</v>
      </c>
      <c r="L1346">
        <v>0</v>
      </c>
      <c r="M1346">
        <v>8</v>
      </c>
      <c r="N1346">
        <v>8</v>
      </c>
      <c r="O1346">
        <v>360000</v>
      </c>
      <c r="P1346">
        <v>17</v>
      </c>
      <c r="Q1346">
        <v>204000</v>
      </c>
      <c r="R1346">
        <v>0</v>
      </c>
      <c r="S1346">
        <v>0</v>
      </c>
      <c r="T1346">
        <v>0</v>
      </c>
      <c r="U1346">
        <v>0</v>
      </c>
      <c r="V1346" s="28">
        <v>564000</v>
      </c>
    </row>
    <row r="1347" spans="1:22" ht="15" customHeight="1">
      <c r="A1347">
        <v>0</v>
      </c>
      <c r="B1347" t="s">
        <v>1508</v>
      </c>
      <c r="C1347" t="s">
        <v>570</v>
      </c>
      <c r="D1347" s="3">
        <v>205353000218</v>
      </c>
      <c r="E1347" t="s">
        <v>570</v>
      </c>
      <c r="F1347" s="3">
        <v>205353000218</v>
      </c>
      <c r="G1347">
        <v>22</v>
      </c>
      <c r="H1347">
        <v>0</v>
      </c>
      <c r="I1347">
        <v>22</v>
      </c>
      <c r="J1347">
        <v>32</v>
      </c>
      <c r="K1347">
        <v>0</v>
      </c>
      <c r="L1347">
        <v>0</v>
      </c>
      <c r="M1347">
        <v>10</v>
      </c>
      <c r="N1347">
        <v>10</v>
      </c>
      <c r="O1347">
        <v>450000</v>
      </c>
      <c r="P1347">
        <v>22</v>
      </c>
      <c r="Q1347">
        <v>264000</v>
      </c>
      <c r="R1347">
        <v>0</v>
      </c>
      <c r="S1347">
        <v>0</v>
      </c>
      <c r="T1347">
        <v>0</v>
      </c>
      <c r="U1347">
        <v>0</v>
      </c>
      <c r="V1347" s="28">
        <v>714000</v>
      </c>
    </row>
    <row r="1348" spans="1:22" ht="15" customHeight="1">
      <c r="A1348">
        <v>0</v>
      </c>
      <c r="B1348" t="s">
        <v>1508</v>
      </c>
      <c r="C1348" t="s">
        <v>1515</v>
      </c>
      <c r="D1348" s="3">
        <v>205576000198</v>
      </c>
      <c r="E1348" t="s">
        <v>1515</v>
      </c>
      <c r="F1348" s="3">
        <v>205576000198</v>
      </c>
      <c r="G1348">
        <v>27</v>
      </c>
      <c r="H1348">
        <v>0</v>
      </c>
      <c r="I1348">
        <v>27</v>
      </c>
      <c r="J1348">
        <v>31</v>
      </c>
      <c r="K1348">
        <v>0</v>
      </c>
      <c r="L1348">
        <v>0</v>
      </c>
      <c r="M1348">
        <v>4</v>
      </c>
      <c r="N1348">
        <v>4</v>
      </c>
      <c r="O1348">
        <v>180000</v>
      </c>
      <c r="P1348">
        <v>27</v>
      </c>
      <c r="Q1348">
        <v>324000</v>
      </c>
      <c r="R1348">
        <v>0</v>
      </c>
      <c r="S1348">
        <v>0</v>
      </c>
      <c r="T1348">
        <v>0</v>
      </c>
      <c r="U1348">
        <v>0</v>
      </c>
      <c r="V1348" s="28">
        <v>504000</v>
      </c>
    </row>
    <row r="1349" spans="1:22" s="19" customFormat="1" ht="15">
      <c r="A1349" s="42" t="s">
        <v>1516</v>
      </c>
      <c r="B1349" s="42"/>
      <c r="C1349" s="42"/>
      <c r="D1349" s="42"/>
      <c r="E1349" s="42"/>
      <c r="F1349" s="18"/>
      <c r="G1349" s="19">
        <v>718</v>
      </c>
      <c r="H1349" s="19">
        <v>85</v>
      </c>
      <c r="I1349" s="19">
        <v>803</v>
      </c>
      <c r="J1349" s="19">
        <v>962</v>
      </c>
      <c r="K1349" s="19">
        <v>85</v>
      </c>
      <c r="L1349" s="19">
        <v>189</v>
      </c>
      <c r="M1349" s="19">
        <v>244</v>
      </c>
      <c r="N1349" s="19">
        <v>248</v>
      </c>
      <c r="O1349" s="19">
        <v>11160000</v>
      </c>
      <c r="P1349" s="19">
        <v>714</v>
      </c>
      <c r="Q1349" s="19">
        <v>8568000</v>
      </c>
      <c r="R1349" s="19">
        <v>0</v>
      </c>
      <c r="S1349" s="19">
        <v>0</v>
      </c>
      <c r="T1349" s="19">
        <v>0</v>
      </c>
      <c r="U1349" s="19">
        <v>5670000</v>
      </c>
      <c r="V1349" s="28">
        <v>25398000</v>
      </c>
    </row>
    <row r="1350" spans="1:22" ht="15" customHeight="1">
      <c r="A1350">
        <v>361</v>
      </c>
      <c r="B1350" t="s">
        <v>130</v>
      </c>
      <c r="C1350" t="s">
        <v>1517</v>
      </c>
      <c r="D1350" s="3">
        <v>105361000443</v>
      </c>
      <c r="E1350" t="s">
        <v>1518</v>
      </c>
      <c r="F1350" s="3">
        <v>105361000087</v>
      </c>
      <c r="G1350">
        <v>208</v>
      </c>
      <c r="H1350">
        <v>0</v>
      </c>
      <c r="I1350">
        <v>208</v>
      </c>
      <c r="J1350">
        <v>253</v>
      </c>
      <c r="K1350">
        <v>0</v>
      </c>
      <c r="L1350">
        <v>0</v>
      </c>
      <c r="M1350">
        <v>45</v>
      </c>
      <c r="N1350">
        <v>45</v>
      </c>
      <c r="O1350">
        <v>2025000</v>
      </c>
      <c r="P1350">
        <v>208</v>
      </c>
      <c r="Q1350">
        <v>2496000</v>
      </c>
      <c r="R1350">
        <v>0</v>
      </c>
      <c r="S1350">
        <v>0</v>
      </c>
      <c r="T1350">
        <v>0</v>
      </c>
      <c r="U1350">
        <v>0</v>
      </c>
      <c r="V1350" s="28">
        <v>4521000</v>
      </c>
    </row>
    <row r="1351" spans="1:22" ht="15" customHeight="1">
      <c r="A1351">
        <v>0</v>
      </c>
      <c r="B1351" t="s">
        <v>130</v>
      </c>
      <c r="C1351" t="s">
        <v>1517</v>
      </c>
      <c r="D1351" s="3">
        <v>0</v>
      </c>
      <c r="E1351" t="s">
        <v>1519</v>
      </c>
      <c r="F1351" s="3">
        <v>105361000273</v>
      </c>
      <c r="G1351">
        <v>107</v>
      </c>
      <c r="H1351">
        <v>0</v>
      </c>
      <c r="I1351">
        <v>107</v>
      </c>
      <c r="J1351">
        <v>160</v>
      </c>
      <c r="K1351">
        <v>0</v>
      </c>
      <c r="L1351">
        <v>0</v>
      </c>
      <c r="M1351">
        <v>53</v>
      </c>
      <c r="N1351">
        <v>53</v>
      </c>
      <c r="O1351">
        <v>2385000</v>
      </c>
      <c r="P1351">
        <v>107</v>
      </c>
      <c r="Q1351">
        <v>1284000</v>
      </c>
      <c r="R1351">
        <v>0</v>
      </c>
      <c r="S1351">
        <v>0</v>
      </c>
      <c r="T1351">
        <v>0</v>
      </c>
      <c r="U1351">
        <v>0</v>
      </c>
      <c r="V1351" s="28">
        <v>3669000</v>
      </c>
    </row>
    <row r="1352" spans="1:22" ht="15" customHeight="1">
      <c r="A1352">
        <v>0</v>
      </c>
      <c r="B1352" t="s">
        <v>130</v>
      </c>
      <c r="C1352" t="s">
        <v>1517</v>
      </c>
      <c r="D1352" s="3">
        <v>0</v>
      </c>
      <c r="E1352" t="s">
        <v>1520</v>
      </c>
      <c r="F1352" s="3">
        <v>105361000443</v>
      </c>
      <c r="G1352">
        <v>429</v>
      </c>
      <c r="H1352">
        <v>157</v>
      </c>
      <c r="I1352">
        <v>586</v>
      </c>
      <c r="J1352">
        <v>589</v>
      </c>
      <c r="K1352">
        <v>200</v>
      </c>
      <c r="L1352">
        <v>131</v>
      </c>
      <c r="M1352">
        <v>160</v>
      </c>
      <c r="N1352">
        <v>160</v>
      </c>
      <c r="O1352">
        <v>7200000</v>
      </c>
      <c r="P1352">
        <v>429</v>
      </c>
      <c r="Q1352">
        <v>5148000</v>
      </c>
      <c r="R1352">
        <v>43</v>
      </c>
      <c r="S1352">
        <v>43</v>
      </c>
      <c r="T1352">
        <v>2623000</v>
      </c>
      <c r="U1352">
        <v>3930000</v>
      </c>
      <c r="V1352" s="28">
        <v>18901000</v>
      </c>
    </row>
    <row r="1353" spans="1:22" ht="15" customHeight="1">
      <c r="A1353">
        <v>0</v>
      </c>
      <c r="B1353" t="s">
        <v>130</v>
      </c>
      <c r="C1353" t="s">
        <v>1517</v>
      </c>
      <c r="D1353" s="3">
        <v>0</v>
      </c>
      <c r="E1353" t="s">
        <v>1521</v>
      </c>
      <c r="F1353" s="3">
        <v>105361000451</v>
      </c>
      <c r="G1353">
        <v>327</v>
      </c>
      <c r="H1353">
        <v>0</v>
      </c>
      <c r="I1353">
        <v>327</v>
      </c>
      <c r="J1353">
        <v>432</v>
      </c>
      <c r="K1353">
        <v>0</v>
      </c>
      <c r="L1353">
        <v>0</v>
      </c>
      <c r="M1353">
        <v>105</v>
      </c>
      <c r="N1353">
        <v>105</v>
      </c>
      <c r="O1353">
        <v>4725000</v>
      </c>
      <c r="P1353">
        <v>327</v>
      </c>
      <c r="Q1353">
        <v>3924000</v>
      </c>
      <c r="R1353">
        <v>0</v>
      </c>
      <c r="S1353">
        <v>0</v>
      </c>
      <c r="T1353">
        <v>0</v>
      </c>
      <c r="U1353">
        <v>0</v>
      </c>
      <c r="V1353" s="28">
        <v>8649000</v>
      </c>
    </row>
    <row r="1354" spans="1:22" ht="15" customHeight="1">
      <c r="A1354">
        <v>0</v>
      </c>
      <c r="B1354" t="s">
        <v>130</v>
      </c>
      <c r="C1354" t="s">
        <v>1349</v>
      </c>
      <c r="D1354" s="3">
        <v>205361000014</v>
      </c>
      <c r="E1354" t="s">
        <v>1349</v>
      </c>
      <c r="F1354" s="3">
        <v>205361000014</v>
      </c>
      <c r="G1354">
        <v>36</v>
      </c>
      <c r="H1354">
        <v>0</v>
      </c>
      <c r="I1354">
        <v>36</v>
      </c>
      <c r="J1354">
        <v>55</v>
      </c>
      <c r="K1354">
        <v>0</v>
      </c>
      <c r="L1354">
        <v>0</v>
      </c>
      <c r="M1354">
        <v>19</v>
      </c>
      <c r="N1354">
        <v>19</v>
      </c>
      <c r="O1354">
        <v>855000</v>
      </c>
      <c r="P1354">
        <v>36</v>
      </c>
      <c r="Q1354">
        <v>432000</v>
      </c>
      <c r="R1354">
        <v>0</v>
      </c>
      <c r="S1354">
        <v>0</v>
      </c>
      <c r="T1354">
        <v>0</v>
      </c>
      <c r="U1354">
        <v>0</v>
      </c>
      <c r="V1354" s="28">
        <v>1287000</v>
      </c>
    </row>
    <row r="1355" spans="1:22" ht="15" customHeight="1">
      <c r="A1355">
        <v>0</v>
      </c>
      <c r="B1355" t="s">
        <v>130</v>
      </c>
      <c r="C1355" t="s">
        <v>1522</v>
      </c>
      <c r="D1355" s="3">
        <v>205361000022</v>
      </c>
      <c r="E1355" t="s">
        <v>1522</v>
      </c>
      <c r="F1355" s="3">
        <v>205361000022</v>
      </c>
      <c r="G1355">
        <v>58</v>
      </c>
      <c r="H1355">
        <v>0</v>
      </c>
      <c r="I1355">
        <v>58</v>
      </c>
      <c r="J1355">
        <v>83</v>
      </c>
      <c r="K1355">
        <v>0</v>
      </c>
      <c r="L1355">
        <v>0</v>
      </c>
      <c r="M1355">
        <v>25</v>
      </c>
      <c r="N1355">
        <v>25</v>
      </c>
      <c r="O1355">
        <v>1125000</v>
      </c>
      <c r="P1355">
        <v>58</v>
      </c>
      <c r="Q1355">
        <v>696000</v>
      </c>
      <c r="R1355">
        <v>0</v>
      </c>
      <c r="S1355">
        <v>0</v>
      </c>
      <c r="T1355">
        <v>0</v>
      </c>
      <c r="U1355">
        <v>0</v>
      </c>
      <c r="V1355" s="28">
        <v>1821000</v>
      </c>
    </row>
    <row r="1356" spans="1:22" ht="15" customHeight="1">
      <c r="A1356">
        <v>0</v>
      </c>
      <c r="B1356" t="s">
        <v>130</v>
      </c>
      <c r="C1356" t="s">
        <v>1523</v>
      </c>
      <c r="D1356" s="3">
        <v>205361000057</v>
      </c>
      <c r="E1356" t="s">
        <v>1523</v>
      </c>
      <c r="F1356" s="3">
        <v>205361000057</v>
      </c>
      <c r="G1356">
        <v>147</v>
      </c>
      <c r="H1356">
        <v>0</v>
      </c>
      <c r="I1356">
        <v>147</v>
      </c>
      <c r="J1356">
        <v>264</v>
      </c>
      <c r="K1356">
        <v>0</v>
      </c>
      <c r="L1356">
        <v>0</v>
      </c>
      <c r="M1356">
        <v>117</v>
      </c>
      <c r="N1356">
        <v>117</v>
      </c>
      <c r="O1356">
        <v>5265000</v>
      </c>
      <c r="P1356">
        <v>147</v>
      </c>
      <c r="Q1356">
        <v>1764000</v>
      </c>
      <c r="R1356">
        <v>0</v>
      </c>
      <c r="S1356">
        <v>0</v>
      </c>
      <c r="T1356">
        <v>0</v>
      </c>
      <c r="U1356">
        <v>0</v>
      </c>
      <c r="V1356" s="28">
        <v>7029000</v>
      </c>
    </row>
    <row r="1357" spans="1:22" ht="15" customHeight="1">
      <c r="A1357">
        <v>0</v>
      </c>
      <c r="B1357" t="s">
        <v>130</v>
      </c>
      <c r="C1357" t="s">
        <v>1524</v>
      </c>
      <c r="D1357" s="3">
        <v>205361000065</v>
      </c>
      <c r="E1357" t="s">
        <v>1524</v>
      </c>
      <c r="F1357" s="3">
        <v>205361000065</v>
      </c>
      <c r="G1357">
        <v>62</v>
      </c>
      <c r="H1357">
        <v>0</v>
      </c>
      <c r="I1357">
        <v>62</v>
      </c>
      <c r="J1357">
        <v>120</v>
      </c>
      <c r="K1357">
        <v>0</v>
      </c>
      <c r="L1357">
        <v>0</v>
      </c>
      <c r="M1357">
        <v>58</v>
      </c>
      <c r="N1357">
        <v>58</v>
      </c>
      <c r="O1357">
        <v>2610000</v>
      </c>
      <c r="P1357">
        <v>62</v>
      </c>
      <c r="Q1357">
        <v>744000</v>
      </c>
      <c r="R1357">
        <v>0</v>
      </c>
      <c r="S1357">
        <v>0</v>
      </c>
      <c r="T1357">
        <v>0</v>
      </c>
      <c r="U1357">
        <v>0</v>
      </c>
      <c r="V1357" s="28">
        <v>3354000</v>
      </c>
    </row>
    <row r="1358" spans="1:22" ht="15" customHeight="1">
      <c r="A1358">
        <v>0</v>
      </c>
      <c r="B1358" t="s">
        <v>130</v>
      </c>
      <c r="C1358" t="s">
        <v>1525</v>
      </c>
      <c r="D1358" s="3">
        <v>205361000073</v>
      </c>
      <c r="E1358" t="s">
        <v>1525</v>
      </c>
      <c r="F1358" s="3">
        <v>205361000073</v>
      </c>
      <c r="G1358">
        <v>38</v>
      </c>
      <c r="H1358">
        <v>0</v>
      </c>
      <c r="I1358">
        <v>38</v>
      </c>
      <c r="J1358">
        <v>57</v>
      </c>
      <c r="K1358">
        <v>0</v>
      </c>
      <c r="L1358">
        <v>0</v>
      </c>
      <c r="M1358">
        <v>19</v>
      </c>
      <c r="N1358">
        <v>19</v>
      </c>
      <c r="O1358">
        <v>855000</v>
      </c>
      <c r="P1358">
        <v>38</v>
      </c>
      <c r="Q1358">
        <v>456000</v>
      </c>
      <c r="R1358">
        <v>0</v>
      </c>
      <c r="S1358">
        <v>0</v>
      </c>
      <c r="T1358">
        <v>0</v>
      </c>
      <c r="U1358">
        <v>0</v>
      </c>
      <c r="V1358" s="28">
        <v>1311000</v>
      </c>
    </row>
    <row r="1359" spans="1:22" ht="15" customHeight="1">
      <c r="A1359">
        <v>0</v>
      </c>
      <c r="B1359" t="s">
        <v>130</v>
      </c>
      <c r="C1359" t="s">
        <v>1526</v>
      </c>
      <c r="D1359" s="3">
        <v>205361000103</v>
      </c>
      <c r="E1359" t="s">
        <v>1526</v>
      </c>
      <c r="F1359" s="3">
        <v>205361000103</v>
      </c>
      <c r="G1359">
        <v>40</v>
      </c>
      <c r="H1359">
        <v>0</v>
      </c>
      <c r="I1359">
        <v>40</v>
      </c>
      <c r="J1359">
        <v>48</v>
      </c>
      <c r="K1359">
        <v>0</v>
      </c>
      <c r="L1359">
        <v>0</v>
      </c>
      <c r="M1359">
        <v>8</v>
      </c>
      <c r="N1359">
        <v>8</v>
      </c>
      <c r="O1359">
        <v>360000</v>
      </c>
      <c r="P1359">
        <v>40</v>
      </c>
      <c r="Q1359">
        <v>480000</v>
      </c>
      <c r="R1359">
        <v>0</v>
      </c>
      <c r="S1359">
        <v>0</v>
      </c>
      <c r="T1359">
        <v>0</v>
      </c>
      <c r="U1359">
        <v>0</v>
      </c>
      <c r="V1359" s="28">
        <v>840000</v>
      </c>
    </row>
    <row r="1360" spans="1:22" ht="15" customHeight="1">
      <c r="A1360">
        <v>0</v>
      </c>
      <c r="B1360" t="s">
        <v>130</v>
      </c>
      <c r="C1360" t="s">
        <v>1527</v>
      </c>
      <c r="D1360" s="3">
        <v>205361000120</v>
      </c>
      <c r="E1360" t="s">
        <v>1527</v>
      </c>
      <c r="F1360" s="3">
        <v>205361000120</v>
      </c>
      <c r="G1360">
        <v>62</v>
      </c>
      <c r="H1360">
        <v>0</v>
      </c>
      <c r="I1360">
        <v>62</v>
      </c>
      <c r="J1360">
        <v>72</v>
      </c>
      <c r="K1360">
        <v>0</v>
      </c>
      <c r="L1360">
        <v>0</v>
      </c>
      <c r="M1360">
        <v>10</v>
      </c>
      <c r="N1360">
        <v>10</v>
      </c>
      <c r="O1360">
        <v>450000</v>
      </c>
      <c r="P1360">
        <v>62</v>
      </c>
      <c r="Q1360">
        <v>744000</v>
      </c>
      <c r="R1360">
        <v>0</v>
      </c>
      <c r="S1360">
        <v>0</v>
      </c>
      <c r="T1360">
        <v>0</v>
      </c>
      <c r="U1360">
        <v>0</v>
      </c>
      <c r="V1360" s="28">
        <v>1194000</v>
      </c>
    </row>
    <row r="1361" spans="1:22" ht="15" customHeight="1">
      <c r="A1361">
        <v>0</v>
      </c>
      <c r="B1361" t="s">
        <v>130</v>
      </c>
      <c r="C1361" t="s">
        <v>1528</v>
      </c>
      <c r="D1361" s="3">
        <v>205361000146</v>
      </c>
      <c r="E1361" t="s">
        <v>1528</v>
      </c>
      <c r="F1361" s="3">
        <v>205361000146</v>
      </c>
      <c r="G1361">
        <v>112</v>
      </c>
      <c r="H1361">
        <v>0</v>
      </c>
      <c r="I1361">
        <v>112</v>
      </c>
      <c r="J1361">
        <v>115</v>
      </c>
      <c r="K1361">
        <v>0</v>
      </c>
      <c r="L1361">
        <v>0</v>
      </c>
      <c r="M1361">
        <v>3</v>
      </c>
      <c r="N1361">
        <v>3</v>
      </c>
      <c r="O1361">
        <v>135000</v>
      </c>
      <c r="P1361">
        <v>112</v>
      </c>
      <c r="Q1361">
        <v>1344000</v>
      </c>
      <c r="R1361">
        <v>0</v>
      </c>
      <c r="S1361">
        <v>0</v>
      </c>
      <c r="T1361">
        <v>0</v>
      </c>
      <c r="U1361">
        <v>0</v>
      </c>
      <c r="V1361" s="28">
        <v>1479000</v>
      </c>
    </row>
    <row r="1362" spans="1:22" ht="15" customHeight="1">
      <c r="A1362">
        <v>0</v>
      </c>
      <c r="B1362" t="s">
        <v>130</v>
      </c>
      <c r="C1362" t="s">
        <v>1529</v>
      </c>
      <c r="D1362" s="3">
        <v>205361000154</v>
      </c>
      <c r="E1362" t="s">
        <v>1529</v>
      </c>
      <c r="F1362" s="3">
        <v>205361000154</v>
      </c>
      <c r="G1362">
        <v>35</v>
      </c>
      <c r="H1362">
        <v>0</v>
      </c>
      <c r="I1362">
        <v>35</v>
      </c>
      <c r="J1362">
        <v>48</v>
      </c>
      <c r="K1362">
        <v>0</v>
      </c>
      <c r="L1362">
        <v>0</v>
      </c>
      <c r="M1362">
        <v>13</v>
      </c>
      <c r="N1362">
        <v>13</v>
      </c>
      <c r="O1362">
        <v>585000</v>
      </c>
      <c r="P1362">
        <v>35</v>
      </c>
      <c r="Q1362">
        <v>420000</v>
      </c>
      <c r="R1362">
        <v>0</v>
      </c>
      <c r="S1362">
        <v>0</v>
      </c>
      <c r="T1362">
        <v>0</v>
      </c>
      <c r="U1362">
        <v>0</v>
      </c>
      <c r="V1362" s="28">
        <v>1005000</v>
      </c>
    </row>
    <row r="1363" spans="1:22" ht="15" customHeight="1">
      <c r="A1363">
        <v>0</v>
      </c>
      <c r="B1363" t="s">
        <v>130</v>
      </c>
      <c r="C1363" t="s">
        <v>1530</v>
      </c>
      <c r="D1363" s="3">
        <v>205361000162</v>
      </c>
      <c r="E1363" t="s">
        <v>1530</v>
      </c>
      <c r="F1363" s="3">
        <v>205361000162</v>
      </c>
      <c r="G1363">
        <v>18</v>
      </c>
      <c r="H1363">
        <v>0</v>
      </c>
      <c r="I1363">
        <v>18</v>
      </c>
      <c r="J1363">
        <v>23</v>
      </c>
      <c r="K1363">
        <v>0</v>
      </c>
      <c r="L1363">
        <v>0</v>
      </c>
      <c r="M1363">
        <v>5</v>
      </c>
      <c r="N1363">
        <v>5</v>
      </c>
      <c r="O1363">
        <v>225000</v>
      </c>
      <c r="P1363">
        <v>18</v>
      </c>
      <c r="Q1363">
        <v>216000</v>
      </c>
      <c r="R1363">
        <v>0</v>
      </c>
      <c r="S1363">
        <v>0</v>
      </c>
      <c r="T1363">
        <v>0</v>
      </c>
      <c r="U1363">
        <v>0</v>
      </c>
      <c r="V1363" s="28">
        <v>441000</v>
      </c>
    </row>
    <row r="1364" spans="1:22" ht="15" customHeight="1">
      <c r="A1364">
        <v>0</v>
      </c>
      <c r="B1364" t="s">
        <v>130</v>
      </c>
      <c r="C1364" t="s">
        <v>1531</v>
      </c>
      <c r="D1364" s="3">
        <v>205361000197</v>
      </c>
      <c r="E1364" t="s">
        <v>1531</v>
      </c>
      <c r="F1364" s="3">
        <v>205361000197</v>
      </c>
      <c r="G1364">
        <v>182</v>
      </c>
      <c r="H1364">
        <v>20</v>
      </c>
      <c r="I1364">
        <v>202</v>
      </c>
      <c r="J1364">
        <v>240</v>
      </c>
      <c r="K1364">
        <v>23</v>
      </c>
      <c r="L1364">
        <v>0</v>
      </c>
      <c r="M1364">
        <v>58</v>
      </c>
      <c r="N1364">
        <v>58</v>
      </c>
      <c r="O1364">
        <v>2610000</v>
      </c>
      <c r="P1364">
        <v>182</v>
      </c>
      <c r="Q1364">
        <v>2184000</v>
      </c>
      <c r="R1364">
        <v>3</v>
      </c>
      <c r="S1364">
        <v>3</v>
      </c>
      <c r="T1364">
        <v>183000</v>
      </c>
      <c r="U1364">
        <v>0</v>
      </c>
      <c r="V1364" s="28">
        <v>4977000</v>
      </c>
    </row>
    <row r="1365" spans="1:22" ht="15" customHeight="1">
      <c r="A1365">
        <v>0</v>
      </c>
      <c r="B1365" t="s">
        <v>130</v>
      </c>
      <c r="C1365" t="s">
        <v>1532</v>
      </c>
      <c r="D1365" s="3">
        <v>205361000201</v>
      </c>
      <c r="E1365" t="s">
        <v>1532</v>
      </c>
      <c r="F1365" s="3">
        <v>205361000201</v>
      </c>
      <c r="G1365">
        <v>70</v>
      </c>
      <c r="H1365">
        <v>0</v>
      </c>
      <c r="I1365">
        <v>70</v>
      </c>
      <c r="J1365">
        <v>77</v>
      </c>
      <c r="K1365">
        <v>0</v>
      </c>
      <c r="L1365">
        <v>0</v>
      </c>
      <c r="M1365">
        <v>7</v>
      </c>
      <c r="N1365">
        <v>7</v>
      </c>
      <c r="O1365">
        <v>315000</v>
      </c>
      <c r="P1365">
        <v>70</v>
      </c>
      <c r="Q1365">
        <v>840000</v>
      </c>
      <c r="R1365">
        <v>0</v>
      </c>
      <c r="S1365">
        <v>0</v>
      </c>
      <c r="T1365">
        <v>0</v>
      </c>
      <c r="U1365">
        <v>0</v>
      </c>
      <c r="V1365" s="28">
        <v>1155000</v>
      </c>
    </row>
    <row r="1366" spans="1:22" ht="15" customHeight="1">
      <c r="A1366">
        <v>0</v>
      </c>
      <c r="B1366" t="s">
        <v>130</v>
      </c>
      <c r="C1366" t="s">
        <v>1533</v>
      </c>
      <c r="D1366" s="3">
        <v>205361000219</v>
      </c>
      <c r="E1366" t="s">
        <v>1533</v>
      </c>
      <c r="F1366" s="3">
        <v>205361000219</v>
      </c>
      <c r="G1366">
        <v>54</v>
      </c>
      <c r="H1366">
        <v>0</v>
      </c>
      <c r="I1366">
        <v>54</v>
      </c>
      <c r="J1366">
        <v>95</v>
      </c>
      <c r="K1366">
        <v>0</v>
      </c>
      <c r="L1366">
        <v>0</v>
      </c>
      <c r="M1366">
        <v>41</v>
      </c>
      <c r="N1366">
        <v>41</v>
      </c>
      <c r="O1366">
        <v>1845000</v>
      </c>
      <c r="P1366">
        <v>54</v>
      </c>
      <c r="Q1366">
        <v>648000</v>
      </c>
      <c r="R1366">
        <v>0</v>
      </c>
      <c r="S1366">
        <v>0</v>
      </c>
      <c r="T1366">
        <v>0</v>
      </c>
      <c r="U1366">
        <v>0</v>
      </c>
      <c r="V1366" s="28">
        <v>2493000</v>
      </c>
    </row>
    <row r="1367" spans="1:22" ht="15" customHeight="1">
      <c r="A1367">
        <v>0</v>
      </c>
      <c r="B1367" t="s">
        <v>130</v>
      </c>
      <c r="C1367" t="s">
        <v>1534</v>
      </c>
      <c r="D1367" s="3">
        <v>205361000227</v>
      </c>
      <c r="E1367" t="s">
        <v>1534</v>
      </c>
      <c r="F1367" s="3">
        <v>205361000227</v>
      </c>
      <c r="G1367">
        <v>106</v>
      </c>
      <c r="H1367">
        <v>0</v>
      </c>
      <c r="I1367">
        <v>106</v>
      </c>
      <c r="J1367">
        <v>146</v>
      </c>
      <c r="K1367">
        <v>0</v>
      </c>
      <c r="L1367">
        <v>0</v>
      </c>
      <c r="M1367">
        <v>40</v>
      </c>
      <c r="N1367">
        <v>40</v>
      </c>
      <c r="O1367">
        <v>1800000</v>
      </c>
      <c r="P1367">
        <v>106</v>
      </c>
      <c r="Q1367">
        <v>1272000</v>
      </c>
      <c r="R1367">
        <v>0</v>
      </c>
      <c r="S1367">
        <v>0</v>
      </c>
      <c r="T1367">
        <v>0</v>
      </c>
      <c r="U1367">
        <v>0</v>
      </c>
      <c r="V1367" s="28">
        <v>3072000</v>
      </c>
    </row>
    <row r="1368" spans="1:22" ht="15" customHeight="1">
      <c r="A1368">
        <v>0</v>
      </c>
      <c r="B1368" t="s">
        <v>130</v>
      </c>
      <c r="C1368" t="s">
        <v>1535</v>
      </c>
      <c r="D1368" s="3">
        <v>205361000235</v>
      </c>
      <c r="E1368" t="s">
        <v>1535</v>
      </c>
      <c r="F1368" s="3">
        <v>205361000235</v>
      </c>
      <c r="G1368">
        <v>43</v>
      </c>
      <c r="H1368">
        <v>0</v>
      </c>
      <c r="I1368">
        <v>43</v>
      </c>
      <c r="J1368">
        <v>56</v>
      </c>
      <c r="K1368">
        <v>0</v>
      </c>
      <c r="L1368">
        <v>0</v>
      </c>
      <c r="M1368">
        <v>13</v>
      </c>
      <c r="N1368">
        <v>13</v>
      </c>
      <c r="O1368">
        <v>585000</v>
      </c>
      <c r="P1368">
        <v>43</v>
      </c>
      <c r="Q1368">
        <v>516000</v>
      </c>
      <c r="R1368">
        <v>0</v>
      </c>
      <c r="S1368">
        <v>0</v>
      </c>
      <c r="T1368">
        <v>0</v>
      </c>
      <c r="U1368">
        <v>0</v>
      </c>
      <c r="V1368" s="28">
        <v>1101000</v>
      </c>
    </row>
    <row r="1369" spans="1:22" ht="15" customHeight="1">
      <c r="A1369">
        <v>0</v>
      </c>
      <c r="B1369" t="s">
        <v>130</v>
      </c>
      <c r="C1369" t="s">
        <v>938</v>
      </c>
      <c r="D1369" s="3">
        <v>205361000251</v>
      </c>
      <c r="E1369" t="s">
        <v>938</v>
      </c>
      <c r="F1369" s="3">
        <v>205361000251</v>
      </c>
      <c r="G1369">
        <v>13</v>
      </c>
      <c r="H1369">
        <v>0</v>
      </c>
      <c r="I1369">
        <v>13</v>
      </c>
      <c r="J1369">
        <v>18</v>
      </c>
      <c r="K1369">
        <v>0</v>
      </c>
      <c r="L1369">
        <v>0</v>
      </c>
      <c r="M1369">
        <v>5</v>
      </c>
      <c r="N1369">
        <v>5</v>
      </c>
      <c r="O1369">
        <v>225000</v>
      </c>
      <c r="P1369">
        <v>13</v>
      </c>
      <c r="Q1369">
        <v>156000</v>
      </c>
      <c r="R1369">
        <v>0</v>
      </c>
      <c r="S1369">
        <v>0</v>
      </c>
      <c r="T1369">
        <v>0</v>
      </c>
      <c r="U1369">
        <v>0</v>
      </c>
      <c r="V1369" s="28">
        <v>381000</v>
      </c>
    </row>
    <row r="1370" spans="1:22" ht="15" customHeight="1">
      <c r="A1370">
        <v>0</v>
      </c>
      <c r="B1370" t="s">
        <v>130</v>
      </c>
      <c r="C1370" t="s">
        <v>1536</v>
      </c>
      <c r="D1370" s="3">
        <v>205361000260</v>
      </c>
      <c r="E1370" t="s">
        <v>1536</v>
      </c>
      <c r="F1370" s="3">
        <v>205361000260</v>
      </c>
      <c r="G1370">
        <v>20</v>
      </c>
      <c r="H1370">
        <v>0</v>
      </c>
      <c r="I1370">
        <v>20</v>
      </c>
      <c r="J1370">
        <v>20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20</v>
      </c>
      <c r="Q1370">
        <v>240000</v>
      </c>
      <c r="R1370">
        <v>0</v>
      </c>
      <c r="S1370">
        <v>0</v>
      </c>
      <c r="T1370">
        <v>0</v>
      </c>
      <c r="U1370">
        <v>0</v>
      </c>
      <c r="V1370" s="28">
        <v>240000</v>
      </c>
    </row>
    <row r="1371" spans="1:22" ht="15" customHeight="1">
      <c r="A1371">
        <v>0</v>
      </c>
      <c r="B1371" t="s">
        <v>130</v>
      </c>
      <c r="C1371" t="s">
        <v>1537</v>
      </c>
      <c r="D1371" s="3">
        <v>205361000286</v>
      </c>
      <c r="E1371" t="s">
        <v>1537</v>
      </c>
      <c r="F1371" s="3">
        <v>205361000286</v>
      </c>
      <c r="G1371">
        <v>21</v>
      </c>
      <c r="H1371">
        <v>0</v>
      </c>
      <c r="I1371">
        <v>21</v>
      </c>
      <c r="J1371">
        <v>20</v>
      </c>
      <c r="K1371">
        <v>0</v>
      </c>
      <c r="L1371">
        <v>0</v>
      </c>
      <c r="M1371">
        <v>-1</v>
      </c>
      <c r="N1371">
        <v>0</v>
      </c>
      <c r="O1371">
        <v>0</v>
      </c>
      <c r="P1371">
        <v>20</v>
      </c>
      <c r="Q1371">
        <v>240000</v>
      </c>
      <c r="R1371">
        <v>0</v>
      </c>
      <c r="S1371">
        <v>0</v>
      </c>
      <c r="T1371">
        <v>0</v>
      </c>
      <c r="U1371">
        <v>0</v>
      </c>
      <c r="V1371" s="28">
        <v>240000</v>
      </c>
    </row>
    <row r="1372" spans="1:22" ht="15" customHeight="1">
      <c r="A1372">
        <v>0</v>
      </c>
      <c r="B1372" t="s">
        <v>130</v>
      </c>
      <c r="C1372" t="s">
        <v>1538</v>
      </c>
      <c r="D1372" s="3">
        <v>205361000294</v>
      </c>
      <c r="E1372" t="s">
        <v>1538</v>
      </c>
      <c r="F1372" s="3">
        <v>205361000294</v>
      </c>
      <c r="G1372">
        <v>74</v>
      </c>
      <c r="H1372">
        <v>0</v>
      </c>
      <c r="I1372">
        <v>74</v>
      </c>
      <c r="J1372">
        <v>105</v>
      </c>
      <c r="K1372">
        <v>0</v>
      </c>
      <c r="L1372">
        <v>0</v>
      </c>
      <c r="M1372">
        <v>31</v>
      </c>
      <c r="N1372">
        <v>31</v>
      </c>
      <c r="O1372">
        <v>1395000</v>
      </c>
      <c r="P1372">
        <v>74</v>
      </c>
      <c r="Q1372">
        <v>888000</v>
      </c>
      <c r="R1372">
        <v>0</v>
      </c>
      <c r="S1372">
        <v>0</v>
      </c>
      <c r="T1372">
        <v>0</v>
      </c>
      <c r="U1372">
        <v>0</v>
      </c>
      <c r="V1372" s="28">
        <v>2283000</v>
      </c>
    </row>
    <row r="1373" spans="1:22" ht="15" customHeight="1">
      <c r="A1373">
        <v>0</v>
      </c>
      <c r="B1373" t="s">
        <v>130</v>
      </c>
      <c r="C1373" t="s">
        <v>1539</v>
      </c>
      <c r="D1373" s="3">
        <v>205361000324</v>
      </c>
      <c r="E1373" t="s">
        <v>1539</v>
      </c>
      <c r="F1373" s="3">
        <v>205361000324</v>
      </c>
      <c r="G1373">
        <v>149</v>
      </c>
      <c r="H1373">
        <v>24</v>
      </c>
      <c r="I1373">
        <v>173</v>
      </c>
      <c r="J1373">
        <v>139</v>
      </c>
      <c r="K1373">
        <v>36</v>
      </c>
      <c r="L1373">
        <v>0</v>
      </c>
      <c r="M1373">
        <v>-10</v>
      </c>
      <c r="N1373">
        <v>0</v>
      </c>
      <c r="O1373">
        <v>0</v>
      </c>
      <c r="P1373">
        <v>139</v>
      </c>
      <c r="Q1373">
        <v>1668000</v>
      </c>
      <c r="R1373">
        <v>12</v>
      </c>
      <c r="S1373">
        <v>12</v>
      </c>
      <c r="T1373">
        <v>732000</v>
      </c>
      <c r="U1373">
        <v>0</v>
      </c>
      <c r="V1373" s="28">
        <v>2400000</v>
      </c>
    </row>
    <row r="1374" spans="1:22" ht="15" customHeight="1">
      <c r="A1374">
        <v>0</v>
      </c>
      <c r="B1374" t="s">
        <v>130</v>
      </c>
      <c r="C1374" t="s">
        <v>1540</v>
      </c>
      <c r="D1374" s="3">
        <v>205361000332</v>
      </c>
      <c r="E1374" t="s">
        <v>1540</v>
      </c>
      <c r="F1374" s="3">
        <v>205361000332</v>
      </c>
      <c r="G1374">
        <v>28</v>
      </c>
      <c r="H1374">
        <v>0</v>
      </c>
      <c r="I1374">
        <v>28</v>
      </c>
      <c r="J1374">
        <v>46</v>
      </c>
      <c r="K1374">
        <v>0</v>
      </c>
      <c r="L1374">
        <v>0</v>
      </c>
      <c r="M1374">
        <v>18</v>
      </c>
      <c r="N1374">
        <v>18</v>
      </c>
      <c r="O1374">
        <v>810000</v>
      </c>
      <c r="P1374">
        <v>28</v>
      </c>
      <c r="Q1374">
        <v>336000</v>
      </c>
      <c r="R1374">
        <v>0</v>
      </c>
      <c r="S1374">
        <v>0</v>
      </c>
      <c r="T1374">
        <v>0</v>
      </c>
      <c r="U1374">
        <v>0</v>
      </c>
      <c r="V1374" s="28">
        <v>1146000</v>
      </c>
    </row>
    <row r="1375" spans="1:22" ht="15" customHeight="1">
      <c r="A1375">
        <v>0</v>
      </c>
      <c r="B1375" t="s">
        <v>130</v>
      </c>
      <c r="C1375" t="s">
        <v>1541</v>
      </c>
      <c r="D1375" s="3">
        <v>205361000391</v>
      </c>
      <c r="E1375" t="s">
        <v>1541</v>
      </c>
      <c r="F1375" s="3">
        <v>205361000391</v>
      </c>
      <c r="G1375">
        <v>17</v>
      </c>
      <c r="H1375">
        <v>0</v>
      </c>
      <c r="I1375">
        <v>17</v>
      </c>
      <c r="J1375">
        <v>37</v>
      </c>
      <c r="K1375">
        <v>0</v>
      </c>
      <c r="L1375">
        <v>0</v>
      </c>
      <c r="M1375">
        <v>20</v>
      </c>
      <c r="N1375">
        <v>20</v>
      </c>
      <c r="O1375">
        <v>900000</v>
      </c>
      <c r="P1375">
        <v>17</v>
      </c>
      <c r="Q1375">
        <v>204000</v>
      </c>
      <c r="R1375">
        <v>0</v>
      </c>
      <c r="S1375">
        <v>0</v>
      </c>
      <c r="T1375">
        <v>0</v>
      </c>
      <c r="U1375">
        <v>0</v>
      </c>
      <c r="V1375" s="28">
        <v>1104000</v>
      </c>
    </row>
    <row r="1376" spans="1:22" ht="15" customHeight="1">
      <c r="A1376">
        <v>0</v>
      </c>
      <c r="B1376" t="s">
        <v>130</v>
      </c>
      <c r="C1376" t="s">
        <v>702</v>
      </c>
      <c r="D1376" s="3">
        <v>205361000405</v>
      </c>
      <c r="E1376" t="s">
        <v>702</v>
      </c>
      <c r="F1376" s="3">
        <v>205361000405</v>
      </c>
      <c r="G1376">
        <v>6</v>
      </c>
      <c r="H1376">
        <v>0</v>
      </c>
      <c r="I1376">
        <v>6</v>
      </c>
      <c r="J1376">
        <v>9</v>
      </c>
      <c r="K1376">
        <v>0</v>
      </c>
      <c r="L1376">
        <v>0</v>
      </c>
      <c r="M1376">
        <v>3</v>
      </c>
      <c r="N1376">
        <v>3</v>
      </c>
      <c r="O1376">
        <v>135000</v>
      </c>
      <c r="P1376">
        <v>6</v>
      </c>
      <c r="Q1376">
        <v>72000</v>
      </c>
      <c r="R1376">
        <v>0</v>
      </c>
      <c r="S1376">
        <v>0</v>
      </c>
      <c r="T1376">
        <v>0</v>
      </c>
      <c r="U1376">
        <v>0</v>
      </c>
      <c r="V1376" s="28">
        <v>207000</v>
      </c>
    </row>
    <row r="1377" spans="1:22" ht="15" customHeight="1">
      <c r="A1377">
        <v>0</v>
      </c>
      <c r="B1377" t="s">
        <v>130</v>
      </c>
      <c r="C1377" t="s">
        <v>1542</v>
      </c>
      <c r="D1377" s="3">
        <v>205361000430</v>
      </c>
      <c r="E1377" t="s">
        <v>1542</v>
      </c>
      <c r="F1377" s="3">
        <v>205361000430</v>
      </c>
      <c r="G1377">
        <v>93</v>
      </c>
      <c r="H1377">
        <v>0</v>
      </c>
      <c r="I1377">
        <v>93</v>
      </c>
      <c r="J1377">
        <v>166</v>
      </c>
      <c r="K1377">
        <v>0</v>
      </c>
      <c r="L1377">
        <v>0</v>
      </c>
      <c r="M1377">
        <v>73</v>
      </c>
      <c r="N1377">
        <v>73</v>
      </c>
      <c r="O1377">
        <v>3285000</v>
      </c>
      <c r="P1377">
        <v>93</v>
      </c>
      <c r="Q1377">
        <v>1116000</v>
      </c>
      <c r="R1377">
        <v>0</v>
      </c>
      <c r="S1377">
        <v>0</v>
      </c>
      <c r="T1377">
        <v>0</v>
      </c>
      <c r="U1377">
        <v>0</v>
      </c>
      <c r="V1377" s="28">
        <v>4401000</v>
      </c>
    </row>
    <row r="1378" spans="1:22" ht="15" customHeight="1">
      <c r="A1378">
        <v>0</v>
      </c>
      <c r="B1378" t="s">
        <v>130</v>
      </c>
      <c r="C1378" t="s">
        <v>1543</v>
      </c>
      <c r="D1378" s="3">
        <v>205361000464</v>
      </c>
      <c r="E1378" t="s">
        <v>1543</v>
      </c>
      <c r="F1378" s="3">
        <v>205361000464</v>
      </c>
      <c r="G1378">
        <v>28</v>
      </c>
      <c r="H1378">
        <v>0</v>
      </c>
      <c r="I1378">
        <v>28</v>
      </c>
      <c r="J1378">
        <v>38</v>
      </c>
      <c r="K1378">
        <v>0</v>
      </c>
      <c r="L1378">
        <v>0</v>
      </c>
      <c r="M1378">
        <v>10</v>
      </c>
      <c r="N1378">
        <v>10</v>
      </c>
      <c r="O1378">
        <v>450000</v>
      </c>
      <c r="P1378">
        <v>28</v>
      </c>
      <c r="Q1378">
        <v>336000</v>
      </c>
      <c r="R1378">
        <v>0</v>
      </c>
      <c r="S1378">
        <v>0</v>
      </c>
      <c r="T1378">
        <v>0</v>
      </c>
      <c r="U1378">
        <v>0</v>
      </c>
      <c r="V1378" s="28">
        <v>786000</v>
      </c>
    </row>
    <row r="1379" spans="1:22" ht="15" customHeight="1">
      <c r="A1379">
        <v>0</v>
      </c>
      <c r="B1379" t="s">
        <v>130</v>
      </c>
      <c r="C1379" t="s">
        <v>1544</v>
      </c>
      <c r="D1379" s="3">
        <v>205361000472</v>
      </c>
      <c r="E1379" t="s">
        <v>1544</v>
      </c>
      <c r="F1379" s="3">
        <v>205361000472</v>
      </c>
      <c r="G1379">
        <v>36</v>
      </c>
      <c r="H1379">
        <v>0</v>
      </c>
      <c r="I1379">
        <v>36</v>
      </c>
      <c r="J1379">
        <v>54</v>
      </c>
      <c r="K1379">
        <v>0</v>
      </c>
      <c r="L1379">
        <v>0</v>
      </c>
      <c r="M1379">
        <v>18</v>
      </c>
      <c r="N1379">
        <v>18</v>
      </c>
      <c r="O1379">
        <v>810000</v>
      </c>
      <c r="P1379">
        <v>36</v>
      </c>
      <c r="Q1379">
        <v>432000</v>
      </c>
      <c r="R1379">
        <v>0</v>
      </c>
      <c r="S1379">
        <v>0</v>
      </c>
      <c r="T1379">
        <v>0</v>
      </c>
      <c r="U1379">
        <v>0</v>
      </c>
      <c r="V1379" s="28">
        <v>1242000</v>
      </c>
    </row>
    <row r="1380" spans="1:22" ht="15" customHeight="1">
      <c r="A1380">
        <v>0</v>
      </c>
      <c r="B1380" t="s">
        <v>130</v>
      </c>
      <c r="C1380" t="s">
        <v>1545</v>
      </c>
      <c r="D1380" s="3">
        <v>205361000481</v>
      </c>
      <c r="E1380" t="s">
        <v>1545</v>
      </c>
      <c r="F1380" s="3">
        <v>205361000481</v>
      </c>
      <c r="G1380">
        <v>20</v>
      </c>
      <c r="H1380">
        <v>0</v>
      </c>
      <c r="I1380">
        <v>20</v>
      </c>
      <c r="J1380">
        <v>23</v>
      </c>
      <c r="K1380">
        <v>0</v>
      </c>
      <c r="L1380">
        <v>0</v>
      </c>
      <c r="M1380">
        <v>3</v>
      </c>
      <c r="N1380">
        <v>3</v>
      </c>
      <c r="O1380">
        <v>135000</v>
      </c>
      <c r="P1380">
        <v>20</v>
      </c>
      <c r="Q1380">
        <v>240000</v>
      </c>
      <c r="R1380">
        <v>0</v>
      </c>
      <c r="S1380">
        <v>0</v>
      </c>
      <c r="T1380">
        <v>0</v>
      </c>
      <c r="U1380">
        <v>0</v>
      </c>
      <c r="V1380" s="28">
        <v>375000</v>
      </c>
    </row>
    <row r="1381" spans="1:22" ht="15" customHeight="1">
      <c r="A1381">
        <v>0</v>
      </c>
      <c r="B1381" t="s">
        <v>130</v>
      </c>
      <c r="C1381" t="s">
        <v>1546</v>
      </c>
      <c r="D1381" s="3">
        <v>205361000499</v>
      </c>
      <c r="E1381" t="s">
        <v>1546</v>
      </c>
      <c r="F1381" s="3">
        <v>205361000499</v>
      </c>
      <c r="G1381">
        <v>22</v>
      </c>
      <c r="H1381">
        <v>0</v>
      </c>
      <c r="I1381">
        <v>22</v>
      </c>
      <c r="J1381">
        <v>43</v>
      </c>
      <c r="K1381">
        <v>0</v>
      </c>
      <c r="L1381">
        <v>0</v>
      </c>
      <c r="M1381">
        <v>21</v>
      </c>
      <c r="N1381">
        <v>21</v>
      </c>
      <c r="O1381">
        <v>945000</v>
      </c>
      <c r="P1381">
        <v>22</v>
      </c>
      <c r="Q1381">
        <v>264000</v>
      </c>
      <c r="R1381">
        <v>0</v>
      </c>
      <c r="S1381">
        <v>0</v>
      </c>
      <c r="T1381">
        <v>0</v>
      </c>
      <c r="U1381">
        <v>0</v>
      </c>
      <c r="V1381" s="28">
        <v>1209000</v>
      </c>
    </row>
    <row r="1382" spans="1:22" ht="15" customHeight="1">
      <c r="A1382">
        <v>0</v>
      </c>
      <c r="B1382" t="s">
        <v>130</v>
      </c>
      <c r="C1382" t="s">
        <v>1547</v>
      </c>
      <c r="D1382" s="3">
        <v>205361000511</v>
      </c>
      <c r="E1382" t="s">
        <v>1547</v>
      </c>
      <c r="F1382" s="3">
        <v>205361000511</v>
      </c>
      <c r="G1382">
        <v>16</v>
      </c>
      <c r="H1382">
        <v>0</v>
      </c>
      <c r="I1382">
        <v>16</v>
      </c>
      <c r="J1382">
        <v>44</v>
      </c>
      <c r="K1382">
        <v>0</v>
      </c>
      <c r="L1382">
        <v>0</v>
      </c>
      <c r="M1382">
        <v>28</v>
      </c>
      <c r="N1382">
        <v>28</v>
      </c>
      <c r="O1382">
        <v>1260000</v>
      </c>
      <c r="P1382">
        <v>16</v>
      </c>
      <c r="Q1382">
        <v>192000</v>
      </c>
      <c r="R1382">
        <v>0</v>
      </c>
      <c r="S1382">
        <v>0</v>
      </c>
      <c r="T1382">
        <v>0</v>
      </c>
      <c r="U1382">
        <v>0</v>
      </c>
      <c r="V1382" s="28">
        <v>1452000</v>
      </c>
    </row>
    <row r="1383" spans="1:22" ht="15" customHeight="1">
      <c r="A1383">
        <v>0</v>
      </c>
      <c r="B1383" t="s">
        <v>130</v>
      </c>
      <c r="C1383" t="s">
        <v>835</v>
      </c>
      <c r="D1383" s="3">
        <v>205361000561</v>
      </c>
      <c r="E1383" t="s">
        <v>835</v>
      </c>
      <c r="F1383" s="3">
        <v>205361000561</v>
      </c>
      <c r="G1383">
        <v>41</v>
      </c>
      <c r="H1383">
        <v>0</v>
      </c>
      <c r="I1383">
        <v>41</v>
      </c>
      <c r="J1383">
        <v>38</v>
      </c>
      <c r="K1383">
        <v>0</v>
      </c>
      <c r="L1383">
        <v>0</v>
      </c>
      <c r="M1383">
        <v>-3</v>
      </c>
      <c r="N1383">
        <v>0</v>
      </c>
      <c r="O1383">
        <v>0</v>
      </c>
      <c r="P1383">
        <v>38</v>
      </c>
      <c r="Q1383">
        <v>456000</v>
      </c>
      <c r="R1383">
        <v>0</v>
      </c>
      <c r="S1383">
        <v>0</v>
      </c>
      <c r="T1383">
        <v>0</v>
      </c>
      <c r="U1383">
        <v>0</v>
      </c>
      <c r="V1383" s="28">
        <v>456000</v>
      </c>
    </row>
    <row r="1384" spans="1:22" ht="15" customHeight="1">
      <c r="A1384">
        <v>0</v>
      </c>
      <c r="B1384" t="s">
        <v>130</v>
      </c>
      <c r="C1384" t="s">
        <v>476</v>
      </c>
      <c r="D1384" s="3">
        <v>205361000596</v>
      </c>
      <c r="E1384" t="s">
        <v>476</v>
      </c>
      <c r="F1384" s="3">
        <v>205361000596</v>
      </c>
      <c r="G1384">
        <v>18</v>
      </c>
      <c r="H1384">
        <v>0</v>
      </c>
      <c r="I1384">
        <v>18</v>
      </c>
      <c r="J1384">
        <v>20</v>
      </c>
      <c r="K1384">
        <v>0</v>
      </c>
      <c r="L1384">
        <v>0</v>
      </c>
      <c r="M1384">
        <v>2</v>
      </c>
      <c r="N1384">
        <v>2</v>
      </c>
      <c r="O1384">
        <v>90000</v>
      </c>
      <c r="P1384">
        <v>18</v>
      </c>
      <c r="Q1384">
        <v>216000</v>
      </c>
      <c r="R1384">
        <v>0</v>
      </c>
      <c r="S1384">
        <v>0</v>
      </c>
      <c r="T1384">
        <v>0</v>
      </c>
      <c r="U1384">
        <v>0</v>
      </c>
      <c r="V1384" s="28">
        <v>306000</v>
      </c>
    </row>
    <row r="1385" spans="1:22" ht="15" customHeight="1">
      <c r="A1385">
        <v>0</v>
      </c>
      <c r="B1385" t="s">
        <v>130</v>
      </c>
      <c r="C1385" t="s">
        <v>1548</v>
      </c>
      <c r="D1385" s="3">
        <v>205361000600</v>
      </c>
      <c r="E1385" t="s">
        <v>1548</v>
      </c>
      <c r="F1385" s="3">
        <v>205361000600</v>
      </c>
      <c r="G1385">
        <v>44</v>
      </c>
      <c r="H1385">
        <v>0</v>
      </c>
      <c r="I1385">
        <v>44</v>
      </c>
      <c r="J1385">
        <v>111</v>
      </c>
      <c r="K1385">
        <v>0</v>
      </c>
      <c r="L1385">
        <v>0</v>
      </c>
      <c r="M1385">
        <v>67</v>
      </c>
      <c r="N1385">
        <v>67</v>
      </c>
      <c r="O1385">
        <v>3015000</v>
      </c>
      <c r="P1385">
        <v>44</v>
      </c>
      <c r="Q1385">
        <v>528000</v>
      </c>
      <c r="R1385">
        <v>0</v>
      </c>
      <c r="S1385">
        <v>0</v>
      </c>
      <c r="T1385">
        <v>0</v>
      </c>
      <c r="U1385">
        <v>0</v>
      </c>
      <c r="V1385" s="28">
        <v>3543000</v>
      </c>
    </row>
    <row r="1386" spans="1:22" ht="15" customHeight="1">
      <c r="A1386">
        <v>0</v>
      </c>
      <c r="B1386" t="s">
        <v>130</v>
      </c>
      <c r="C1386" t="s">
        <v>1549</v>
      </c>
      <c r="D1386" s="3">
        <v>205361000669</v>
      </c>
      <c r="E1386" t="s">
        <v>1549</v>
      </c>
      <c r="F1386" s="3">
        <v>205361000669</v>
      </c>
      <c r="G1386">
        <v>13</v>
      </c>
      <c r="H1386">
        <v>0</v>
      </c>
      <c r="I1386">
        <v>13</v>
      </c>
      <c r="J1386">
        <v>11</v>
      </c>
      <c r="K1386">
        <v>0</v>
      </c>
      <c r="L1386">
        <v>0</v>
      </c>
      <c r="M1386">
        <v>-2</v>
      </c>
      <c r="N1386">
        <v>0</v>
      </c>
      <c r="O1386">
        <v>0</v>
      </c>
      <c r="P1386">
        <v>11</v>
      </c>
      <c r="Q1386">
        <v>132000</v>
      </c>
      <c r="R1386">
        <v>0</v>
      </c>
      <c r="S1386">
        <v>0</v>
      </c>
      <c r="T1386">
        <v>0</v>
      </c>
      <c r="U1386">
        <v>0</v>
      </c>
      <c r="V1386" s="28">
        <v>132000</v>
      </c>
    </row>
    <row r="1387" spans="1:22" ht="15" customHeight="1">
      <c r="A1387">
        <v>0</v>
      </c>
      <c r="B1387" t="s">
        <v>130</v>
      </c>
      <c r="C1387" t="s">
        <v>1550</v>
      </c>
      <c r="D1387" s="3">
        <v>205361000821</v>
      </c>
      <c r="E1387" t="s">
        <v>1550</v>
      </c>
      <c r="F1387" s="3">
        <v>205361000821</v>
      </c>
      <c r="G1387">
        <v>88</v>
      </c>
      <c r="H1387">
        <v>0</v>
      </c>
      <c r="I1387">
        <v>88</v>
      </c>
      <c r="J1387">
        <v>151</v>
      </c>
      <c r="K1387">
        <v>0</v>
      </c>
      <c r="L1387">
        <v>0</v>
      </c>
      <c r="M1387">
        <v>63</v>
      </c>
      <c r="N1387">
        <v>63</v>
      </c>
      <c r="O1387">
        <v>2835000</v>
      </c>
      <c r="P1387">
        <v>88</v>
      </c>
      <c r="Q1387">
        <v>1056000</v>
      </c>
      <c r="R1387">
        <v>0</v>
      </c>
      <c r="S1387">
        <v>0</v>
      </c>
      <c r="T1387">
        <v>0</v>
      </c>
      <c r="U1387">
        <v>0</v>
      </c>
      <c r="V1387" s="28">
        <v>3891000</v>
      </c>
    </row>
    <row r="1388" spans="1:22" ht="15" customHeight="1">
      <c r="A1388">
        <v>0</v>
      </c>
      <c r="B1388" t="s">
        <v>130</v>
      </c>
      <c r="C1388" t="s">
        <v>1551</v>
      </c>
      <c r="D1388" s="3">
        <v>205361000847</v>
      </c>
      <c r="E1388" t="s">
        <v>1551</v>
      </c>
      <c r="F1388" s="3">
        <v>205361000847</v>
      </c>
      <c r="G1388">
        <v>127</v>
      </c>
      <c r="H1388">
        <v>0</v>
      </c>
      <c r="I1388">
        <v>127</v>
      </c>
      <c r="J1388">
        <v>136</v>
      </c>
      <c r="K1388">
        <v>0</v>
      </c>
      <c r="L1388">
        <v>0</v>
      </c>
      <c r="M1388">
        <v>9</v>
      </c>
      <c r="N1388">
        <v>9</v>
      </c>
      <c r="O1388">
        <v>405000</v>
      </c>
      <c r="P1388">
        <v>127</v>
      </c>
      <c r="Q1388">
        <v>1524000</v>
      </c>
      <c r="R1388">
        <v>0</v>
      </c>
      <c r="S1388">
        <v>0</v>
      </c>
      <c r="T1388">
        <v>0</v>
      </c>
      <c r="U1388">
        <v>0</v>
      </c>
      <c r="V1388" s="28">
        <v>1929000</v>
      </c>
    </row>
    <row r="1389" spans="1:22" ht="15" customHeight="1">
      <c r="A1389">
        <v>0</v>
      </c>
      <c r="B1389" t="s">
        <v>130</v>
      </c>
      <c r="C1389" t="s">
        <v>1552</v>
      </c>
      <c r="D1389" s="3">
        <v>205361000871</v>
      </c>
      <c r="E1389" t="s">
        <v>1552</v>
      </c>
      <c r="F1389" s="3">
        <v>205361000871</v>
      </c>
      <c r="G1389">
        <v>32</v>
      </c>
      <c r="H1389">
        <v>0</v>
      </c>
      <c r="I1389">
        <v>32</v>
      </c>
      <c r="J1389">
        <v>31</v>
      </c>
      <c r="K1389">
        <v>0</v>
      </c>
      <c r="L1389">
        <v>0</v>
      </c>
      <c r="M1389">
        <v>-1</v>
      </c>
      <c r="N1389">
        <v>0</v>
      </c>
      <c r="O1389">
        <v>0</v>
      </c>
      <c r="P1389">
        <v>31</v>
      </c>
      <c r="Q1389">
        <v>372000</v>
      </c>
      <c r="R1389">
        <v>0</v>
      </c>
      <c r="S1389">
        <v>0</v>
      </c>
      <c r="T1389">
        <v>0</v>
      </c>
      <c r="U1389">
        <v>0</v>
      </c>
      <c r="V1389" s="28">
        <v>372000</v>
      </c>
    </row>
    <row r="1390" spans="1:22" ht="15" customHeight="1">
      <c r="A1390">
        <v>0</v>
      </c>
      <c r="B1390" t="s">
        <v>130</v>
      </c>
      <c r="C1390" t="s">
        <v>590</v>
      </c>
      <c r="D1390" s="3">
        <v>205361000952</v>
      </c>
      <c r="E1390" t="s">
        <v>590</v>
      </c>
      <c r="F1390" s="3">
        <v>205361000952</v>
      </c>
      <c r="G1390">
        <v>32</v>
      </c>
      <c r="H1390">
        <v>0</v>
      </c>
      <c r="I1390">
        <v>32</v>
      </c>
      <c r="J1390">
        <v>29</v>
      </c>
      <c r="K1390">
        <v>0</v>
      </c>
      <c r="L1390">
        <v>0</v>
      </c>
      <c r="M1390">
        <v>-3</v>
      </c>
      <c r="N1390">
        <v>0</v>
      </c>
      <c r="O1390">
        <v>0</v>
      </c>
      <c r="P1390">
        <v>29</v>
      </c>
      <c r="Q1390">
        <v>348000</v>
      </c>
      <c r="R1390">
        <v>0</v>
      </c>
      <c r="S1390">
        <v>0</v>
      </c>
      <c r="T1390">
        <v>0</v>
      </c>
      <c r="U1390">
        <v>0</v>
      </c>
      <c r="V1390" s="28">
        <v>348000</v>
      </c>
    </row>
    <row r="1391" spans="1:22" ht="15" customHeight="1">
      <c r="A1391">
        <v>0</v>
      </c>
      <c r="B1391" t="s">
        <v>130</v>
      </c>
      <c r="C1391" t="s">
        <v>1553</v>
      </c>
      <c r="D1391" s="3">
        <v>205361000987</v>
      </c>
      <c r="E1391" t="s">
        <v>1553</v>
      </c>
      <c r="F1391" s="3">
        <v>205361000987</v>
      </c>
      <c r="G1391">
        <v>11</v>
      </c>
      <c r="H1391">
        <v>0</v>
      </c>
      <c r="I1391">
        <v>11</v>
      </c>
      <c r="J1391">
        <v>14</v>
      </c>
      <c r="K1391">
        <v>0</v>
      </c>
      <c r="L1391">
        <v>0</v>
      </c>
      <c r="M1391">
        <v>3</v>
      </c>
      <c r="N1391">
        <v>3</v>
      </c>
      <c r="O1391">
        <v>135000</v>
      </c>
      <c r="P1391">
        <v>11</v>
      </c>
      <c r="Q1391">
        <v>132000</v>
      </c>
      <c r="R1391">
        <v>0</v>
      </c>
      <c r="S1391">
        <v>0</v>
      </c>
      <c r="T1391">
        <v>0</v>
      </c>
      <c r="U1391">
        <v>0</v>
      </c>
      <c r="V1391" s="28">
        <v>267000</v>
      </c>
    </row>
    <row r="1392" spans="1:22" ht="15" customHeight="1">
      <c r="A1392">
        <v>0</v>
      </c>
      <c r="B1392" t="s">
        <v>130</v>
      </c>
      <c r="C1392" t="s">
        <v>1554</v>
      </c>
      <c r="D1392" s="3">
        <v>205361001011</v>
      </c>
      <c r="E1392" t="s">
        <v>1554</v>
      </c>
      <c r="F1392" s="3">
        <v>205361001011</v>
      </c>
      <c r="G1392">
        <v>26</v>
      </c>
      <c r="H1392">
        <v>0</v>
      </c>
      <c r="I1392">
        <v>26</v>
      </c>
      <c r="J1392">
        <v>31</v>
      </c>
      <c r="K1392">
        <v>0</v>
      </c>
      <c r="L1392">
        <v>0</v>
      </c>
      <c r="M1392">
        <v>5</v>
      </c>
      <c r="N1392">
        <v>5</v>
      </c>
      <c r="O1392">
        <v>225000</v>
      </c>
      <c r="P1392">
        <v>26</v>
      </c>
      <c r="Q1392">
        <v>312000</v>
      </c>
      <c r="R1392">
        <v>0</v>
      </c>
      <c r="S1392">
        <v>0</v>
      </c>
      <c r="T1392">
        <v>0</v>
      </c>
      <c r="U1392">
        <v>0</v>
      </c>
      <c r="V1392" s="28">
        <v>537000</v>
      </c>
    </row>
    <row r="1393" spans="1:22" ht="15" customHeight="1">
      <c r="A1393">
        <v>0</v>
      </c>
      <c r="B1393" t="s">
        <v>130</v>
      </c>
      <c r="C1393" t="s">
        <v>1555</v>
      </c>
      <c r="D1393" s="3">
        <v>205361001029</v>
      </c>
      <c r="E1393" t="s">
        <v>1555</v>
      </c>
      <c r="F1393" s="3">
        <v>205361001029</v>
      </c>
      <c r="G1393">
        <v>418</v>
      </c>
      <c r="H1393">
        <v>34</v>
      </c>
      <c r="I1393">
        <v>452</v>
      </c>
      <c r="J1393">
        <v>485</v>
      </c>
      <c r="K1393">
        <v>38</v>
      </c>
      <c r="L1393">
        <v>28</v>
      </c>
      <c r="M1393">
        <v>67</v>
      </c>
      <c r="N1393">
        <v>67</v>
      </c>
      <c r="O1393">
        <v>3015000</v>
      </c>
      <c r="P1393">
        <v>418</v>
      </c>
      <c r="Q1393">
        <v>5016000</v>
      </c>
      <c r="R1393">
        <v>4</v>
      </c>
      <c r="S1393">
        <v>4</v>
      </c>
      <c r="T1393">
        <v>244000</v>
      </c>
      <c r="U1393">
        <v>840000</v>
      </c>
      <c r="V1393" s="28">
        <v>9115000</v>
      </c>
    </row>
    <row r="1394" spans="1:22" ht="15" customHeight="1">
      <c r="A1394">
        <v>0</v>
      </c>
      <c r="B1394" t="s">
        <v>130</v>
      </c>
      <c r="C1394" t="s">
        <v>1556</v>
      </c>
      <c r="D1394" s="3">
        <v>205361001045</v>
      </c>
      <c r="E1394" t="s">
        <v>1556</v>
      </c>
      <c r="F1394" s="3">
        <v>205361001045</v>
      </c>
      <c r="G1394">
        <v>8</v>
      </c>
      <c r="H1394">
        <v>0</v>
      </c>
      <c r="I1394">
        <v>8</v>
      </c>
      <c r="J1394">
        <v>14</v>
      </c>
      <c r="K1394">
        <v>0</v>
      </c>
      <c r="L1394">
        <v>0</v>
      </c>
      <c r="M1394">
        <v>6</v>
      </c>
      <c r="N1394">
        <v>6</v>
      </c>
      <c r="O1394">
        <v>270000</v>
      </c>
      <c r="P1394">
        <v>8</v>
      </c>
      <c r="Q1394">
        <v>96000</v>
      </c>
      <c r="R1394">
        <v>0</v>
      </c>
      <c r="S1394">
        <v>0</v>
      </c>
      <c r="T1394">
        <v>0</v>
      </c>
      <c r="U1394">
        <v>0</v>
      </c>
      <c r="V1394" s="28">
        <v>366000</v>
      </c>
    </row>
    <row r="1395" spans="1:22" ht="15" customHeight="1">
      <c r="A1395">
        <v>0</v>
      </c>
      <c r="B1395" t="s">
        <v>130</v>
      </c>
      <c r="C1395" t="s">
        <v>1557</v>
      </c>
      <c r="D1395" s="3">
        <v>205361001061</v>
      </c>
      <c r="E1395" t="s">
        <v>1557</v>
      </c>
      <c r="F1395" s="3">
        <v>205361001061</v>
      </c>
      <c r="G1395">
        <v>38</v>
      </c>
      <c r="H1395">
        <v>0</v>
      </c>
      <c r="I1395">
        <v>38</v>
      </c>
      <c r="J1395">
        <v>82</v>
      </c>
      <c r="K1395">
        <v>0</v>
      </c>
      <c r="L1395">
        <v>0</v>
      </c>
      <c r="M1395">
        <v>44</v>
      </c>
      <c r="N1395">
        <v>44</v>
      </c>
      <c r="O1395">
        <v>1980000</v>
      </c>
      <c r="P1395">
        <v>38</v>
      </c>
      <c r="Q1395">
        <v>456000</v>
      </c>
      <c r="R1395">
        <v>0</v>
      </c>
      <c r="S1395">
        <v>0</v>
      </c>
      <c r="T1395">
        <v>0</v>
      </c>
      <c r="U1395">
        <v>0</v>
      </c>
      <c r="V1395" s="28">
        <v>2436000</v>
      </c>
    </row>
    <row r="1396" spans="1:22" ht="15" customHeight="1">
      <c r="A1396">
        <v>0</v>
      </c>
      <c r="B1396" t="s">
        <v>130</v>
      </c>
      <c r="C1396" t="s">
        <v>517</v>
      </c>
      <c r="D1396" s="3">
        <v>205361001070</v>
      </c>
      <c r="E1396" t="s">
        <v>517</v>
      </c>
      <c r="F1396" s="3">
        <v>205361001070</v>
      </c>
      <c r="G1396">
        <v>16</v>
      </c>
      <c r="H1396">
        <v>0</v>
      </c>
      <c r="I1396">
        <v>16</v>
      </c>
      <c r="J1396">
        <v>13</v>
      </c>
      <c r="K1396">
        <v>0</v>
      </c>
      <c r="L1396">
        <v>0</v>
      </c>
      <c r="M1396">
        <v>-3</v>
      </c>
      <c r="N1396">
        <v>0</v>
      </c>
      <c r="O1396">
        <v>0</v>
      </c>
      <c r="P1396">
        <v>13</v>
      </c>
      <c r="Q1396">
        <v>156000</v>
      </c>
      <c r="R1396">
        <v>0</v>
      </c>
      <c r="S1396">
        <v>0</v>
      </c>
      <c r="T1396">
        <v>0</v>
      </c>
      <c r="U1396">
        <v>0</v>
      </c>
      <c r="V1396" s="28">
        <v>156000</v>
      </c>
    </row>
    <row r="1397" spans="1:22" ht="15" customHeight="1">
      <c r="A1397">
        <v>0</v>
      </c>
      <c r="B1397" t="s">
        <v>130</v>
      </c>
      <c r="C1397" t="s">
        <v>1117</v>
      </c>
      <c r="D1397" s="3">
        <v>205361001100</v>
      </c>
      <c r="E1397" t="s">
        <v>1117</v>
      </c>
      <c r="F1397" s="3">
        <v>205361001100</v>
      </c>
      <c r="G1397">
        <v>18</v>
      </c>
      <c r="H1397">
        <v>0</v>
      </c>
      <c r="I1397">
        <v>18</v>
      </c>
      <c r="J1397">
        <v>30</v>
      </c>
      <c r="K1397">
        <v>0</v>
      </c>
      <c r="L1397">
        <v>0</v>
      </c>
      <c r="M1397">
        <v>12</v>
      </c>
      <c r="N1397">
        <v>12</v>
      </c>
      <c r="O1397">
        <v>540000</v>
      </c>
      <c r="P1397">
        <v>18</v>
      </c>
      <c r="Q1397">
        <v>216000</v>
      </c>
      <c r="R1397">
        <v>0</v>
      </c>
      <c r="S1397">
        <v>0</v>
      </c>
      <c r="T1397">
        <v>0</v>
      </c>
      <c r="U1397">
        <v>0</v>
      </c>
      <c r="V1397" s="28">
        <v>756000</v>
      </c>
    </row>
    <row r="1398" spans="1:22" ht="15" customHeight="1">
      <c r="A1398">
        <v>0</v>
      </c>
      <c r="B1398" t="s">
        <v>130</v>
      </c>
      <c r="C1398" t="s">
        <v>350</v>
      </c>
      <c r="D1398" s="3">
        <v>205361001151</v>
      </c>
      <c r="E1398" t="s">
        <v>350</v>
      </c>
      <c r="F1398" s="3">
        <v>205361001151</v>
      </c>
      <c r="G1398">
        <v>13</v>
      </c>
      <c r="H1398">
        <v>0</v>
      </c>
      <c r="I1398">
        <v>13</v>
      </c>
      <c r="J1398">
        <v>20</v>
      </c>
      <c r="K1398">
        <v>0</v>
      </c>
      <c r="L1398">
        <v>0</v>
      </c>
      <c r="M1398">
        <v>7</v>
      </c>
      <c r="N1398">
        <v>7</v>
      </c>
      <c r="O1398">
        <v>315000</v>
      </c>
      <c r="P1398">
        <v>13</v>
      </c>
      <c r="Q1398">
        <v>156000</v>
      </c>
      <c r="R1398">
        <v>0</v>
      </c>
      <c r="S1398">
        <v>0</v>
      </c>
      <c r="T1398">
        <v>0</v>
      </c>
      <c r="U1398">
        <v>0</v>
      </c>
      <c r="V1398" s="28">
        <v>471000</v>
      </c>
    </row>
    <row r="1399" spans="1:22" ht="15" customHeight="1">
      <c r="A1399">
        <v>0</v>
      </c>
      <c r="B1399" t="s">
        <v>130</v>
      </c>
      <c r="C1399" t="s">
        <v>328</v>
      </c>
      <c r="D1399" s="3">
        <v>205361001169</v>
      </c>
      <c r="E1399" t="s">
        <v>328</v>
      </c>
      <c r="F1399" s="3">
        <v>205361001169</v>
      </c>
      <c r="G1399">
        <v>11</v>
      </c>
      <c r="H1399">
        <v>0</v>
      </c>
      <c r="I1399">
        <v>11</v>
      </c>
      <c r="J1399">
        <v>9</v>
      </c>
      <c r="K1399">
        <v>0</v>
      </c>
      <c r="L1399">
        <v>0</v>
      </c>
      <c r="M1399">
        <v>-2</v>
      </c>
      <c r="N1399">
        <v>0</v>
      </c>
      <c r="O1399">
        <v>0</v>
      </c>
      <c r="P1399">
        <v>9</v>
      </c>
      <c r="Q1399">
        <v>108000</v>
      </c>
      <c r="R1399">
        <v>0</v>
      </c>
      <c r="S1399">
        <v>0</v>
      </c>
      <c r="T1399">
        <v>0</v>
      </c>
      <c r="U1399">
        <v>0</v>
      </c>
      <c r="V1399" s="28">
        <v>108000</v>
      </c>
    </row>
    <row r="1400" spans="1:22" ht="15" customHeight="1">
      <c r="A1400">
        <v>0</v>
      </c>
      <c r="B1400" t="s">
        <v>130</v>
      </c>
      <c r="C1400" t="s">
        <v>1558</v>
      </c>
      <c r="D1400" s="3">
        <v>205361001363</v>
      </c>
      <c r="E1400" t="s">
        <v>1558</v>
      </c>
      <c r="F1400" s="3">
        <v>205361001363</v>
      </c>
      <c r="G1400">
        <v>17</v>
      </c>
      <c r="H1400">
        <v>0</v>
      </c>
      <c r="I1400">
        <v>17</v>
      </c>
      <c r="J1400">
        <v>13</v>
      </c>
      <c r="K1400">
        <v>0</v>
      </c>
      <c r="L1400">
        <v>0</v>
      </c>
      <c r="M1400">
        <v>-4</v>
      </c>
      <c r="N1400">
        <v>0</v>
      </c>
      <c r="O1400">
        <v>0</v>
      </c>
      <c r="P1400">
        <v>13</v>
      </c>
      <c r="Q1400">
        <v>156000</v>
      </c>
      <c r="R1400">
        <v>0</v>
      </c>
      <c r="S1400">
        <v>0</v>
      </c>
      <c r="T1400">
        <v>0</v>
      </c>
      <c r="U1400">
        <v>0</v>
      </c>
      <c r="V1400" s="28">
        <v>156000</v>
      </c>
    </row>
    <row r="1401" spans="1:22" ht="15" customHeight="1">
      <c r="A1401">
        <v>0</v>
      </c>
      <c r="B1401" t="s">
        <v>130</v>
      </c>
      <c r="C1401" t="s">
        <v>1559</v>
      </c>
      <c r="D1401" s="3">
        <v>205361001380</v>
      </c>
      <c r="E1401" t="s">
        <v>1559</v>
      </c>
      <c r="F1401" s="3">
        <v>205361001380</v>
      </c>
      <c r="G1401">
        <v>16</v>
      </c>
      <c r="H1401">
        <v>0</v>
      </c>
      <c r="I1401">
        <v>16</v>
      </c>
      <c r="J1401">
        <v>21</v>
      </c>
      <c r="K1401">
        <v>0</v>
      </c>
      <c r="L1401">
        <v>0</v>
      </c>
      <c r="M1401">
        <v>5</v>
      </c>
      <c r="N1401">
        <v>5</v>
      </c>
      <c r="O1401">
        <v>225000</v>
      </c>
      <c r="P1401">
        <v>16</v>
      </c>
      <c r="Q1401">
        <v>192000</v>
      </c>
      <c r="R1401">
        <v>0</v>
      </c>
      <c r="S1401">
        <v>0</v>
      </c>
      <c r="T1401">
        <v>0</v>
      </c>
      <c r="U1401">
        <v>0</v>
      </c>
      <c r="V1401" s="28">
        <v>417000</v>
      </c>
    </row>
    <row r="1402" spans="1:22" ht="15" customHeight="1">
      <c r="A1402">
        <v>0</v>
      </c>
      <c r="B1402" t="s">
        <v>130</v>
      </c>
      <c r="C1402" t="s">
        <v>1560</v>
      </c>
      <c r="D1402" s="3">
        <v>205361001401</v>
      </c>
      <c r="E1402" t="s">
        <v>1560</v>
      </c>
      <c r="F1402" s="3">
        <v>205361001401</v>
      </c>
      <c r="G1402">
        <v>19</v>
      </c>
      <c r="H1402">
        <v>0</v>
      </c>
      <c r="I1402">
        <v>19</v>
      </c>
      <c r="J1402">
        <v>21</v>
      </c>
      <c r="K1402">
        <v>0</v>
      </c>
      <c r="L1402">
        <v>0</v>
      </c>
      <c r="M1402">
        <v>2</v>
      </c>
      <c r="N1402">
        <v>2</v>
      </c>
      <c r="O1402">
        <v>90000</v>
      </c>
      <c r="P1402">
        <v>19</v>
      </c>
      <c r="Q1402">
        <v>228000</v>
      </c>
      <c r="R1402">
        <v>0</v>
      </c>
      <c r="S1402">
        <v>0</v>
      </c>
      <c r="T1402">
        <v>0</v>
      </c>
      <c r="U1402">
        <v>0</v>
      </c>
      <c r="V1402" s="28">
        <v>318000</v>
      </c>
    </row>
    <row r="1403" spans="1:22" ht="15" customHeight="1">
      <c r="A1403">
        <v>0</v>
      </c>
      <c r="B1403" t="s">
        <v>130</v>
      </c>
      <c r="C1403" t="s">
        <v>212</v>
      </c>
      <c r="D1403" s="3">
        <v>205361001436</v>
      </c>
      <c r="E1403" t="s">
        <v>212</v>
      </c>
      <c r="F1403" s="3">
        <v>205361001436</v>
      </c>
      <c r="G1403">
        <v>61</v>
      </c>
      <c r="H1403">
        <v>0</v>
      </c>
      <c r="I1403">
        <v>61</v>
      </c>
      <c r="J1403">
        <v>75</v>
      </c>
      <c r="K1403">
        <v>0</v>
      </c>
      <c r="L1403">
        <v>0</v>
      </c>
      <c r="M1403">
        <v>14</v>
      </c>
      <c r="N1403">
        <v>14</v>
      </c>
      <c r="O1403">
        <v>630000</v>
      </c>
      <c r="P1403">
        <v>61</v>
      </c>
      <c r="Q1403">
        <v>732000</v>
      </c>
      <c r="R1403">
        <v>0</v>
      </c>
      <c r="S1403">
        <v>0</v>
      </c>
      <c r="T1403">
        <v>0</v>
      </c>
      <c r="U1403">
        <v>0</v>
      </c>
      <c r="V1403" s="28">
        <v>1362000</v>
      </c>
    </row>
    <row r="1404" spans="1:22" ht="15" customHeight="1">
      <c r="A1404">
        <v>0</v>
      </c>
      <c r="B1404" t="s">
        <v>130</v>
      </c>
      <c r="C1404" t="s">
        <v>1561</v>
      </c>
      <c r="D1404" s="3">
        <v>205361001452</v>
      </c>
      <c r="E1404" t="s">
        <v>1561</v>
      </c>
      <c r="F1404" s="3">
        <v>205361001452</v>
      </c>
      <c r="G1404">
        <v>31</v>
      </c>
      <c r="H1404">
        <v>0</v>
      </c>
      <c r="I1404">
        <v>31</v>
      </c>
      <c r="J1404">
        <v>44</v>
      </c>
      <c r="K1404">
        <v>0</v>
      </c>
      <c r="L1404">
        <v>0</v>
      </c>
      <c r="M1404">
        <v>13</v>
      </c>
      <c r="N1404">
        <v>13</v>
      </c>
      <c r="O1404">
        <v>585000</v>
      </c>
      <c r="P1404">
        <v>31</v>
      </c>
      <c r="Q1404">
        <v>372000</v>
      </c>
      <c r="R1404">
        <v>0</v>
      </c>
      <c r="S1404">
        <v>0</v>
      </c>
      <c r="T1404">
        <v>0</v>
      </c>
      <c r="U1404">
        <v>0</v>
      </c>
      <c r="V1404" s="28">
        <v>957000</v>
      </c>
    </row>
    <row r="1405" spans="1:22" ht="15" customHeight="1">
      <c r="A1405">
        <v>0</v>
      </c>
      <c r="B1405" t="s">
        <v>130</v>
      </c>
      <c r="C1405" t="s">
        <v>1562</v>
      </c>
      <c r="D1405" s="3">
        <v>205361001461</v>
      </c>
      <c r="E1405" t="s">
        <v>1562</v>
      </c>
      <c r="F1405" s="3">
        <v>205361001461</v>
      </c>
      <c r="G1405">
        <v>44</v>
      </c>
      <c r="H1405">
        <v>0</v>
      </c>
      <c r="I1405">
        <v>44</v>
      </c>
      <c r="J1405">
        <v>44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44</v>
      </c>
      <c r="Q1405">
        <v>528000</v>
      </c>
      <c r="R1405">
        <v>0</v>
      </c>
      <c r="S1405">
        <v>0</v>
      </c>
      <c r="T1405">
        <v>0</v>
      </c>
      <c r="U1405">
        <v>0</v>
      </c>
      <c r="V1405" s="28">
        <v>528000</v>
      </c>
    </row>
    <row r="1406" spans="1:22" ht="15" customHeight="1">
      <c r="A1406">
        <v>0</v>
      </c>
      <c r="B1406" t="s">
        <v>130</v>
      </c>
      <c r="C1406" t="s">
        <v>1241</v>
      </c>
      <c r="D1406" s="3">
        <v>205361001509</v>
      </c>
      <c r="E1406" t="s">
        <v>1241</v>
      </c>
      <c r="F1406" s="3">
        <v>205361001509</v>
      </c>
      <c r="G1406">
        <v>16</v>
      </c>
      <c r="H1406">
        <v>0</v>
      </c>
      <c r="I1406">
        <v>16</v>
      </c>
      <c r="J1406">
        <v>23</v>
      </c>
      <c r="K1406">
        <v>0</v>
      </c>
      <c r="L1406">
        <v>0</v>
      </c>
      <c r="M1406">
        <v>7</v>
      </c>
      <c r="N1406">
        <v>7</v>
      </c>
      <c r="O1406">
        <v>315000</v>
      </c>
      <c r="P1406">
        <v>16</v>
      </c>
      <c r="Q1406">
        <v>192000</v>
      </c>
      <c r="R1406">
        <v>0</v>
      </c>
      <c r="S1406">
        <v>0</v>
      </c>
      <c r="T1406">
        <v>0</v>
      </c>
      <c r="U1406">
        <v>0</v>
      </c>
      <c r="V1406" s="28">
        <v>507000</v>
      </c>
    </row>
    <row r="1407" spans="1:22" ht="15" customHeight="1">
      <c r="A1407">
        <v>0</v>
      </c>
      <c r="B1407" t="s">
        <v>130</v>
      </c>
      <c r="C1407" t="s">
        <v>675</v>
      </c>
      <c r="D1407" s="3">
        <v>205361001525</v>
      </c>
      <c r="E1407" t="s">
        <v>675</v>
      </c>
      <c r="F1407" s="3">
        <v>205361001525</v>
      </c>
      <c r="G1407">
        <v>27</v>
      </c>
      <c r="H1407">
        <v>0</v>
      </c>
      <c r="I1407">
        <v>27</v>
      </c>
      <c r="J1407">
        <v>17</v>
      </c>
      <c r="K1407">
        <v>0</v>
      </c>
      <c r="L1407">
        <v>0</v>
      </c>
      <c r="M1407">
        <v>-10</v>
      </c>
      <c r="N1407">
        <v>0</v>
      </c>
      <c r="O1407">
        <v>0</v>
      </c>
      <c r="P1407">
        <v>17</v>
      </c>
      <c r="Q1407">
        <v>204000</v>
      </c>
      <c r="R1407">
        <v>0</v>
      </c>
      <c r="S1407">
        <v>0</v>
      </c>
      <c r="T1407">
        <v>0</v>
      </c>
      <c r="U1407">
        <v>0</v>
      </c>
      <c r="V1407" s="28">
        <v>204000</v>
      </c>
    </row>
    <row r="1408" spans="1:22" ht="15" customHeight="1">
      <c r="A1408">
        <v>0</v>
      </c>
      <c r="B1408" t="s">
        <v>130</v>
      </c>
      <c r="C1408" t="s">
        <v>877</v>
      </c>
      <c r="D1408" s="3">
        <v>205361001533</v>
      </c>
      <c r="E1408" t="s">
        <v>877</v>
      </c>
      <c r="F1408" s="3">
        <v>205361001533</v>
      </c>
      <c r="G1408">
        <v>19</v>
      </c>
      <c r="H1408">
        <v>0</v>
      </c>
      <c r="I1408">
        <v>19</v>
      </c>
      <c r="J1408">
        <v>19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19</v>
      </c>
      <c r="Q1408">
        <v>228000</v>
      </c>
      <c r="R1408">
        <v>0</v>
      </c>
      <c r="S1408">
        <v>0</v>
      </c>
      <c r="T1408">
        <v>0</v>
      </c>
      <c r="U1408">
        <v>0</v>
      </c>
      <c r="V1408" s="28">
        <v>228000</v>
      </c>
    </row>
    <row r="1409" spans="1:22" ht="15" customHeight="1">
      <c r="A1409">
        <v>0</v>
      </c>
      <c r="B1409" t="s">
        <v>130</v>
      </c>
      <c r="C1409" t="s">
        <v>256</v>
      </c>
      <c r="D1409" s="3">
        <v>205361001541</v>
      </c>
      <c r="E1409" t="s">
        <v>256</v>
      </c>
      <c r="F1409" s="3">
        <v>205361001541</v>
      </c>
      <c r="G1409">
        <v>13</v>
      </c>
      <c r="H1409">
        <v>0</v>
      </c>
      <c r="I1409">
        <v>13</v>
      </c>
      <c r="J1409">
        <v>21</v>
      </c>
      <c r="K1409">
        <v>0</v>
      </c>
      <c r="L1409">
        <v>0</v>
      </c>
      <c r="M1409">
        <v>8</v>
      </c>
      <c r="N1409">
        <v>8</v>
      </c>
      <c r="O1409">
        <v>360000</v>
      </c>
      <c r="P1409">
        <v>13</v>
      </c>
      <c r="Q1409">
        <v>156000</v>
      </c>
      <c r="R1409">
        <v>0</v>
      </c>
      <c r="S1409">
        <v>0</v>
      </c>
      <c r="T1409">
        <v>0</v>
      </c>
      <c r="U1409">
        <v>0</v>
      </c>
      <c r="V1409" s="28">
        <v>516000</v>
      </c>
    </row>
    <row r="1410" spans="1:22" ht="15" customHeight="1">
      <c r="A1410">
        <v>0</v>
      </c>
      <c r="B1410" t="s">
        <v>130</v>
      </c>
      <c r="C1410" t="s">
        <v>640</v>
      </c>
      <c r="D1410" s="3">
        <v>205361001576</v>
      </c>
      <c r="E1410" t="s">
        <v>640</v>
      </c>
      <c r="F1410" s="3">
        <v>205361001576</v>
      </c>
      <c r="G1410">
        <v>21</v>
      </c>
      <c r="H1410">
        <v>0</v>
      </c>
      <c r="I1410">
        <v>21</v>
      </c>
      <c r="J1410">
        <v>30</v>
      </c>
      <c r="K1410">
        <v>0</v>
      </c>
      <c r="L1410">
        <v>0</v>
      </c>
      <c r="M1410">
        <v>9</v>
      </c>
      <c r="N1410">
        <v>9</v>
      </c>
      <c r="O1410">
        <v>405000</v>
      </c>
      <c r="P1410">
        <v>21</v>
      </c>
      <c r="Q1410">
        <v>252000</v>
      </c>
      <c r="R1410">
        <v>0</v>
      </c>
      <c r="S1410">
        <v>0</v>
      </c>
      <c r="T1410">
        <v>0</v>
      </c>
      <c r="U1410">
        <v>0</v>
      </c>
      <c r="V1410" s="28">
        <v>657000</v>
      </c>
    </row>
    <row r="1411" spans="1:22" ht="15" customHeight="1">
      <c r="A1411">
        <v>0</v>
      </c>
      <c r="B1411" t="s">
        <v>130</v>
      </c>
      <c r="C1411" t="s">
        <v>1563</v>
      </c>
      <c r="D1411" s="3">
        <v>205361001592</v>
      </c>
      <c r="E1411" t="s">
        <v>1563</v>
      </c>
      <c r="F1411" s="3">
        <v>205361001592</v>
      </c>
      <c r="G1411">
        <v>12</v>
      </c>
      <c r="H1411">
        <v>0</v>
      </c>
      <c r="I1411">
        <v>12</v>
      </c>
      <c r="J1411">
        <v>25</v>
      </c>
      <c r="K1411">
        <v>0</v>
      </c>
      <c r="L1411">
        <v>0</v>
      </c>
      <c r="M1411">
        <v>13</v>
      </c>
      <c r="N1411">
        <v>13</v>
      </c>
      <c r="O1411">
        <v>585000</v>
      </c>
      <c r="P1411">
        <v>12</v>
      </c>
      <c r="Q1411">
        <v>144000</v>
      </c>
      <c r="R1411">
        <v>0</v>
      </c>
      <c r="S1411">
        <v>0</v>
      </c>
      <c r="T1411">
        <v>0</v>
      </c>
      <c r="U1411">
        <v>0</v>
      </c>
      <c r="V1411" s="28">
        <v>729000</v>
      </c>
    </row>
    <row r="1412" spans="1:22" ht="15" customHeight="1">
      <c r="A1412">
        <v>0</v>
      </c>
      <c r="B1412" t="s">
        <v>130</v>
      </c>
      <c r="C1412" t="s">
        <v>677</v>
      </c>
      <c r="D1412" s="3">
        <v>205361001606</v>
      </c>
      <c r="E1412" t="s">
        <v>677</v>
      </c>
      <c r="F1412" s="3">
        <v>205361001606</v>
      </c>
      <c r="G1412">
        <v>35</v>
      </c>
      <c r="H1412">
        <v>0</v>
      </c>
      <c r="I1412">
        <v>35</v>
      </c>
      <c r="J1412">
        <v>32</v>
      </c>
      <c r="K1412">
        <v>0</v>
      </c>
      <c r="L1412">
        <v>0</v>
      </c>
      <c r="M1412">
        <v>-3</v>
      </c>
      <c r="N1412">
        <v>0</v>
      </c>
      <c r="O1412">
        <v>0</v>
      </c>
      <c r="P1412">
        <v>32</v>
      </c>
      <c r="Q1412">
        <v>384000</v>
      </c>
      <c r="R1412">
        <v>0</v>
      </c>
      <c r="S1412">
        <v>0</v>
      </c>
      <c r="T1412">
        <v>0</v>
      </c>
      <c r="U1412">
        <v>0</v>
      </c>
      <c r="V1412" s="28">
        <v>384000</v>
      </c>
    </row>
    <row r="1413" spans="1:22" ht="15" customHeight="1">
      <c r="A1413">
        <v>0</v>
      </c>
      <c r="B1413" t="s">
        <v>130</v>
      </c>
      <c r="C1413" t="s">
        <v>1323</v>
      </c>
      <c r="D1413" s="3">
        <v>205361001614</v>
      </c>
      <c r="E1413" t="s">
        <v>1323</v>
      </c>
      <c r="F1413" s="3">
        <v>205361001614</v>
      </c>
      <c r="G1413">
        <v>27</v>
      </c>
      <c r="H1413">
        <v>0</v>
      </c>
      <c r="I1413">
        <v>27</v>
      </c>
      <c r="J1413">
        <v>37</v>
      </c>
      <c r="K1413">
        <v>0</v>
      </c>
      <c r="L1413">
        <v>0</v>
      </c>
      <c r="M1413">
        <v>10</v>
      </c>
      <c r="N1413">
        <v>10</v>
      </c>
      <c r="O1413">
        <v>450000</v>
      </c>
      <c r="P1413">
        <v>27</v>
      </c>
      <c r="Q1413">
        <v>324000</v>
      </c>
      <c r="R1413">
        <v>0</v>
      </c>
      <c r="S1413">
        <v>0</v>
      </c>
      <c r="T1413">
        <v>0</v>
      </c>
      <c r="U1413">
        <v>0</v>
      </c>
      <c r="V1413" s="28">
        <v>774000</v>
      </c>
    </row>
    <row r="1414" spans="1:22" ht="15" customHeight="1">
      <c r="A1414">
        <v>0</v>
      </c>
      <c r="B1414" t="s">
        <v>130</v>
      </c>
      <c r="C1414" t="s">
        <v>1345</v>
      </c>
      <c r="D1414" s="3">
        <v>205361001622</v>
      </c>
      <c r="E1414" t="s">
        <v>1345</v>
      </c>
      <c r="F1414" s="3">
        <v>205361001622</v>
      </c>
      <c r="G1414">
        <v>11</v>
      </c>
      <c r="H1414">
        <v>0</v>
      </c>
      <c r="I1414">
        <v>11</v>
      </c>
      <c r="J1414">
        <v>14</v>
      </c>
      <c r="K1414">
        <v>0</v>
      </c>
      <c r="L1414">
        <v>0</v>
      </c>
      <c r="M1414">
        <v>3</v>
      </c>
      <c r="N1414">
        <v>3</v>
      </c>
      <c r="O1414">
        <v>135000</v>
      </c>
      <c r="P1414">
        <v>11</v>
      </c>
      <c r="Q1414">
        <v>132000</v>
      </c>
      <c r="R1414">
        <v>0</v>
      </c>
      <c r="S1414">
        <v>0</v>
      </c>
      <c r="T1414">
        <v>0</v>
      </c>
      <c r="U1414">
        <v>0</v>
      </c>
      <c r="V1414" s="28">
        <v>267000</v>
      </c>
    </row>
    <row r="1415" spans="1:22" ht="15" customHeight="1">
      <c r="A1415">
        <v>0</v>
      </c>
      <c r="B1415" t="s">
        <v>130</v>
      </c>
      <c r="C1415" t="s">
        <v>1564</v>
      </c>
      <c r="D1415" s="3">
        <v>205361001631</v>
      </c>
      <c r="E1415" t="s">
        <v>1564</v>
      </c>
      <c r="F1415" s="3">
        <v>205361001631</v>
      </c>
      <c r="G1415">
        <v>23</v>
      </c>
      <c r="H1415">
        <v>0</v>
      </c>
      <c r="I1415">
        <v>23</v>
      </c>
      <c r="J1415">
        <v>24</v>
      </c>
      <c r="K1415">
        <v>0</v>
      </c>
      <c r="L1415">
        <v>0</v>
      </c>
      <c r="M1415">
        <v>1</v>
      </c>
      <c r="N1415">
        <v>1</v>
      </c>
      <c r="O1415">
        <v>45000</v>
      </c>
      <c r="P1415">
        <v>23</v>
      </c>
      <c r="Q1415">
        <v>276000</v>
      </c>
      <c r="R1415">
        <v>0</v>
      </c>
      <c r="S1415">
        <v>0</v>
      </c>
      <c r="T1415">
        <v>0</v>
      </c>
      <c r="U1415">
        <v>0</v>
      </c>
      <c r="V1415" s="28">
        <v>321000</v>
      </c>
    </row>
    <row r="1416" spans="1:22" ht="15" customHeight="1">
      <c r="A1416">
        <v>0</v>
      </c>
      <c r="B1416" t="s">
        <v>130</v>
      </c>
      <c r="C1416" t="s">
        <v>652</v>
      </c>
      <c r="D1416" s="3">
        <v>205361001649</v>
      </c>
      <c r="E1416" t="s">
        <v>652</v>
      </c>
      <c r="F1416" s="3">
        <v>205361001649</v>
      </c>
      <c r="G1416">
        <v>14</v>
      </c>
      <c r="H1416">
        <v>0</v>
      </c>
      <c r="I1416">
        <v>14</v>
      </c>
      <c r="J1416">
        <v>13</v>
      </c>
      <c r="K1416">
        <v>0</v>
      </c>
      <c r="L1416">
        <v>0</v>
      </c>
      <c r="M1416">
        <v>-1</v>
      </c>
      <c r="N1416">
        <v>0</v>
      </c>
      <c r="O1416">
        <v>0</v>
      </c>
      <c r="P1416">
        <v>13</v>
      </c>
      <c r="Q1416">
        <v>156000</v>
      </c>
      <c r="R1416">
        <v>0</v>
      </c>
      <c r="S1416">
        <v>0</v>
      </c>
      <c r="T1416">
        <v>0</v>
      </c>
      <c r="U1416">
        <v>0</v>
      </c>
      <c r="V1416" s="28">
        <v>156000</v>
      </c>
    </row>
    <row r="1417" spans="1:22" ht="15" customHeight="1">
      <c r="A1417">
        <v>0</v>
      </c>
      <c r="B1417" t="s">
        <v>130</v>
      </c>
      <c r="C1417" t="s">
        <v>1565</v>
      </c>
      <c r="D1417" s="3">
        <v>205361001657</v>
      </c>
      <c r="E1417" t="s">
        <v>1565</v>
      </c>
      <c r="F1417" s="3">
        <v>205361001657</v>
      </c>
      <c r="G1417">
        <v>25</v>
      </c>
      <c r="H1417">
        <v>0</v>
      </c>
      <c r="I1417">
        <v>25</v>
      </c>
      <c r="J1417">
        <v>26</v>
      </c>
      <c r="K1417">
        <v>0</v>
      </c>
      <c r="L1417">
        <v>0</v>
      </c>
      <c r="M1417">
        <v>1</v>
      </c>
      <c r="N1417">
        <v>1</v>
      </c>
      <c r="O1417">
        <v>45000</v>
      </c>
      <c r="P1417">
        <v>25</v>
      </c>
      <c r="Q1417">
        <v>300000</v>
      </c>
      <c r="R1417">
        <v>0</v>
      </c>
      <c r="S1417">
        <v>0</v>
      </c>
      <c r="T1417">
        <v>0</v>
      </c>
      <c r="U1417">
        <v>0</v>
      </c>
      <c r="V1417" s="28">
        <v>345000</v>
      </c>
    </row>
    <row r="1418" spans="1:22" ht="15" customHeight="1">
      <c r="A1418">
        <v>0</v>
      </c>
      <c r="B1418" t="s">
        <v>130</v>
      </c>
      <c r="C1418" t="s">
        <v>453</v>
      </c>
      <c r="D1418" s="3">
        <v>205361001827</v>
      </c>
      <c r="E1418" t="s">
        <v>453</v>
      </c>
      <c r="F1418" s="3">
        <v>205361001827</v>
      </c>
      <c r="G1418">
        <v>11</v>
      </c>
      <c r="H1418">
        <v>0</v>
      </c>
      <c r="I1418">
        <v>11</v>
      </c>
      <c r="J1418">
        <v>15</v>
      </c>
      <c r="K1418">
        <v>0</v>
      </c>
      <c r="L1418">
        <v>0</v>
      </c>
      <c r="M1418">
        <v>4</v>
      </c>
      <c r="N1418">
        <v>4</v>
      </c>
      <c r="O1418">
        <v>180000</v>
      </c>
      <c r="P1418">
        <v>11</v>
      </c>
      <c r="Q1418">
        <v>132000</v>
      </c>
      <c r="R1418">
        <v>0</v>
      </c>
      <c r="S1418">
        <v>0</v>
      </c>
      <c r="T1418">
        <v>0</v>
      </c>
      <c r="U1418">
        <v>0</v>
      </c>
      <c r="V1418" s="28">
        <v>312000</v>
      </c>
    </row>
    <row r="1419" spans="1:22" ht="15" customHeight="1">
      <c r="A1419">
        <v>0</v>
      </c>
      <c r="B1419" t="s">
        <v>130</v>
      </c>
      <c r="C1419" t="s">
        <v>1566</v>
      </c>
      <c r="D1419" s="3">
        <v>205361001835</v>
      </c>
      <c r="E1419" t="s">
        <v>1566</v>
      </c>
      <c r="F1419" s="3">
        <v>205361001835</v>
      </c>
      <c r="G1419">
        <v>35</v>
      </c>
      <c r="H1419">
        <v>0</v>
      </c>
      <c r="I1419">
        <v>35</v>
      </c>
      <c r="J1419">
        <v>39</v>
      </c>
      <c r="K1419">
        <v>0</v>
      </c>
      <c r="L1419">
        <v>0</v>
      </c>
      <c r="M1419">
        <v>4</v>
      </c>
      <c r="N1419">
        <v>4</v>
      </c>
      <c r="O1419">
        <v>180000</v>
      </c>
      <c r="P1419">
        <v>35</v>
      </c>
      <c r="Q1419">
        <v>420000</v>
      </c>
      <c r="R1419">
        <v>0</v>
      </c>
      <c r="S1419">
        <v>0</v>
      </c>
      <c r="T1419">
        <v>0</v>
      </c>
      <c r="U1419">
        <v>0</v>
      </c>
      <c r="V1419" s="28">
        <v>600000</v>
      </c>
    </row>
    <row r="1420" spans="1:22" ht="15" customHeight="1">
      <c r="A1420">
        <v>0</v>
      </c>
      <c r="B1420" t="s">
        <v>130</v>
      </c>
      <c r="C1420" t="s">
        <v>1567</v>
      </c>
      <c r="D1420" s="3">
        <v>205361001843</v>
      </c>
      <c r="E1420" t="s">
        <v>1567</v>
      </c>
      <c r="F1420" s="3">
        <v>205361001843</v>
      </c>
      <c r="G1420">
        <v>11</v>
      </c>
      <c r="H1420">
        <v>0</v>
      </c>
      <c r="I1420">
        <v>11</v>
      </c>
      <c r="J1420">
        <v>9</v>
      </c>
      <c r="K1420">
        <v>0</v>
      </c>
      <c r="L1420">
        <v>0</v>
      </c>
      <c r="M1420">
        <v>-2</v>
      </c>
      <c r="N1420">
        <v>0</v>
      </c>
      <c r="O1420">
        <v>0</v>
      </c>
      <c r="P1420">
        <v>9</v>
      </c>
      <c r="Q1420">
        <v>108000</v>
      </c>
      <c r="R1420">
        <v>0</v>
      </c>
      <c r="S1420">
        <v>0</v>
      </c>
      <c r="T1420">
        <v>0</v>
      </c>
      <c r="U1420">
        <v>0</v>
      </c>
      <c r="V1420" s="28">
        <v>108000</v>
      </c>
    </row>
    <row r="1421" spans="1:22" ht="15" customHeight="1">
      <c r="A1421">
        <v>0</v>
      </c>
      <c r="B1421" t="s">
        <v>130</v>
      </c>
      <c r="C1421" t="s">
        <v>1568</v>
      </c>
      <c r="D1421" s="3">
        <v>205361001908</v>
      </c>
      <c r="E1421" t="s">
        <v>1568</v>
      </c>
      <c r="F1421" s="3">
        <v>205361001908</v>
      </c>
      <c r="G1421">
        <v>9</v>
      </c>
      <c r="H1421">
        <v>0</v>
      </c>
      <c r="I1421">
        <v>9</v>
      </c>
      <c r="J1421">
        <v>10</v>
      </c>
      <c r="K1421">
        <v>0</v>
      </c>
      <c r="L1421">
        <v>0</v>
      </c>
      <c r="M1421">
        <v>1</v>
      </c>
      <c r="N1421">
        <v>1</v>
      </c>
      <c r="O1421">
        <v>45000</v>
      </c>
      <c r="P1421">
        <v>9</v>
      </c>
      <c r="Q1421">
        <v>108000</v>
      </c>
      <c r="R1421">
        <v>0</v>
      </c>
      <c r="S1421">
        <v>0</v>
      </c>
      <c r="T1421">
        <v>0</v>
      </c>
      <c r="U1421">
        <v>0</v>
      </c>
      <c r="V1421" s="28">
        <v>153000</v>
      </c>
    </row>
    <row r="1422" spans="1:22" ht="15" customHeight="1">
      <c r="A1422">
        <v>0</v>
      </c>
      <c r="B1422" t="s">
        <v>130</v>
      </c>
      <c r="C1422" t="s">
        <v>1569</v>
      </c>
      <c r="D1422" s="3">
        <v>205361001924</v>
      </c>
      <c r="E1422" t="s">
        <v>1569</v>
      </c>
      <c r="F1422" s="3">
        <v>205361001924</v>
      </c>
      <c r="G1422">
        <v>1</v>
      </c>
      <c r="H1422">
        <v>0</v>
      </c>
      <c r="I1422">
        <v>1</v>
      </c>
      <c r="J1422">
        <v>45</v>
      </c>
      <c r="K1422">
        <v>0</v>
      </c>
      <c r="L1422">
        <v>0</v>
      </c>
      <c r="M1422">
        <v>44</v>
      </c>
      <c r="N1422">
        <v>44</v>
      </c>
      <c r="O1422">
        <v>1980000</v>
      </c>
      <c r="P1422">
        <v>1</v>
      </c>
      <c r="Q1422">
        <v>12000</v>
      </c>
      <c r="R1422">
        <v>0</v>
      </c>
      <c r="S1422">
        <v>0</v>
      </c>
      <c r="T1422">
        <v>0</v>
      </c>
      <c r="U1422">
        <v>0</v>
      </c>
      <c r="V1422" s="28">
        <v>1992000</v>
      </c>
    </row>
    <row r="1423" spans="1:22" ht="15" customHeight="1">
      <c r="A1423">
        <v>0</v>
      </c>
      <c r="B1423" t="s">
        <v>130</v>
      </c>
      <c r="C1423" t="s">
        <v>1570</v>
      </c>
      <c r="D1423" s="3">
        <v>205361001932</v>
      </c>
      <c r="E1423" t="s">
        <v>1570</v>
      </c>
      <c r="F1423" s="3">
        <v>205361001932</v>
      </c>
      <c r="G1423">
        <v>11</v>
      </c>
      <c r="H1423">
        <v>0</v>
      </c>
      <c r="I1423">
        <v>11</v>
      </c>
      <c r="J1423">
        <v>23</v>
      </c>
      <c r="K1423">
        <v>0</v>
      </c>
      <c r="L1423">
        <v>0</v>
      </c>
      <c r="M1423">
        <v>12</v>
      </c>
      <c r="N1423">
        <v>12</v>
      </c>
      <c r="O1423">
        <v>540000</v>
      </c>
      <c r="P1423">
        <v>11</v>
      </c>
      <c r="Q1423">
        <v>132000</v>
      </c>
      <c r="R1423">
        <v>0</v>
      </c>
      <c r="S1423">
        <v>0</v>
      </c>
      <c r="T1423">
        <v>0</v>
      </c>
      <c r="U1423">
        <v>0</v>
      </c>
      <c r="V1423" s="28">
        <v>672000</v>
      </c>
    </row>
    <row r="1424" spans="1:22" ht="15" customHeight="1">
      <c r="A1424">
        <v>0</v>
      </c>
      <c r="B1424" t="s">
        <v>130</v>
      </c>
      <c r="C1424" t="s">
        <v>520</v>
      </c>
      <c r="D1424" s="3">
        <v>205361001967</v>
      </c>
      <c r="E1424" t="s">
        <v>520</v>
      </c>
      <c r="F1424" s="3">
        <v>205361001967</v>
      </c>
      <c r="G1424">
        <v>12</v>
      </c>
      <c r="H1424">
        <v>0</v>
      </c>
      <c r="I1424">
        <v>12</v>
      </c>
      <c r="J1424">
        <v>19</v>
      </c>
      <c r="K1424">
        <v>0</v>
      </c>
      <c r="L1424">
        <v>0</v>
      </c>
      <c r="M1424">
        <v>7</v>
      </c>
      <c r="N1424">
        <v>7</v>
      </c>
      <c r="O1424">
        <v>315000</v>
      </c>
      <c r="P1424">
        <v>12</v>
      </c>
      <c r="Q1424">
        <v>144000</v>
      </c>
      <c r="R1424">
        <v>0</v>
      </c>
      <c r="S1424">
        <v>0</v>
      </c>
      <c r="T1424">
        <v>0</v>
      </c>
      <c r="U1424">
        <v>0</v>
      </c>
      <c r="V1424" s="28">
        <v>459000</v>
      </c>
    </row>
    <row r="1425" spans="1:22" ht="15" customHeight="1">
      <c r="A1425">
        <v>0</v>
      </c>
      <c r="B1425" t="s">
        <v>130</v>
      </c>
      <c r="C1425" t="s">
        <v>957</v>
      </c>
      <c r="D1425" s="3">
        <v>205361001983</v>
      </c>
      <c r="E1425" t="s">
        <v>957</v>
      </c>
      <c r="F1425" s="3">
        <v>205361001983</v>
      </c>
      <c r="G1425">
        <v>12</v>
      </c>
      <c r="H1425">
        <v>0</v>
      </c>
      <c r="I1425">
        <v>12</v>
      </c>
      <c r="J1425">
        <v>20</v>
      </c>
      <c r="K1425">
        <v>0</v>
      </c>
      <c r="L1425">
        <v>0</v>
      </c>
      <c r="M1425">
        <v>8</v>
      </c>
      <c r="N1425">
        <v>8</v>
      </c>
      <c r="O1425">
        <v>360000</v>
      </c>
      <c r="P1425">
        <v>12</v>
      </c>
      <c r="Q1425">
        <v>144000</v>
      </c>
      <c r="R1425">
        <v>0</v>
      </c>
      <c r="S1425">
        <v>0</v>
      </c>
      <c r="T1425">
        <v>0</v>
      </c>
      <c r="U1425">
        <v>0</v>
      </c>
      <c r="V1425" s="28">
        <v>504000</v>
      </c>
    </row>
    <row r="1426" spans="1:22" ht="15" customHeight="1">
      <c r="A1426">
        <v>0</v>
      </c>
      <c r="B1426" t="s">
        <v>130</v>
      </c>
      <c r="C1426" t="s">
        <v>1571</v>
      </c>
      <c r="D1426" s="3">
        <v>205361002041</v>
      </c>
      <c r="E1426" t="s">
        <v>1571</v>
      </c>
      <c r="F1426" s="3">
        <v>205361002041</v>
      </c>
      <c r="G1426">
        <v>14</v>
      </c>
      <c r="H1426">
        <v>0</v>
      </c>
      <c r="I1426">
        <v>14</v>
      </c>
      <c r="J1426">
        <v>14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14</v>
      </c>
      <c r="Q1426">
        <v>168000</v>
      </c>
      <c r="R1426">
        <v>0</v>
      </c>
      <c r="S1426">
        <v>0</v>
      </c>
      <c r="T1426">
        <v>0</v>
      </c>
      <c r="U1426">
        <v>0</v>
      </c>
      <c r="V1426" s="28">
        <v>168000</v>
      </c>
    </row>
    <row r="1427" spans="1:22" ht="15" customHeight="1">
      <c r="A1427">
        <v>0</v>
      </c>
      <c r="B1427" t="s">
        <v>130</v>
      </c>
      <c r="C1427" t="s">
        <v>1260</v>
      </c>
      <c r="D1427" s="3">
        <v>205361002068</v>
      </c>
      <c r="E1427" t="s">
        <v>1260</v>
      </c>
      <c r="F1427" s="3">
        <v>205361002068</v>
      </c>
      <c r="G1427">
        <v>28</v>
      </c>
      <c r="H1427">
        <v>0</v>
      </c>
      <c r="I1427">
        <v>28</v>
      </c>
      <c r="J1427">
        <v>28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28</v>
      </c>
      <c r="Q1427">
        <v>336000</v>
      </c>
      <c r="R1427">
        <v>0</v>
      </c>
      <c r="S1427">
        <v>0</v>
      </c>
      <c r="T1427">
        <v>0</v>
      </c>
      <c r="U1427">
        <v>0</v>
      </c>
      <c r="V1427" s="28">
        <v>336000</v>
      </c>
    </row>
    <row r="1428" spans="1:22" ht="15" customHeight="1">
      <c r="A1428">
        <v>0</v>
      </c>
      <c r="B1428" t="s">
        <v>130</v>
      </c>
      <c r="C1428" t="s">
        <v>1572</v>
      </c>
      <c r="D1428" s="3">
        <v>205361002076</v>
      </c>
      <c r="E1428" t="s">
        <v>1572</v>
      </c>
      <c r="F1428" s="3">
        <v>205361002076</v>
      </c>
      <c r="G1428">
        <v>17</v>
      </c>
      <c r="H1428">
        <v>0</v>
      </c>
      <c r="I1428">
        <v>17</v>
      </c>
      <c r="J1428">
        <v>18</v>
      </c>
      <c r="K1428">
        <v>0</v>
      </c>
      <c r="L1428">
        <v>0</v>
      </c>
      <c r="M1428">
        <v>1</v>
      </c>
      <c r="N1428">
        <v>1</v>
      </c>
      <c r="O1428">
        <v>45000</v>
      </c>
      <c r="P1428">
        <v>17</v>
      </c>
      <c r="Q1428">
        <v>204000</v>
      </c>
      <c r="R1428">
        <v>0</v>
      </c>
      <c r="S1428">
        <v>0</v>
      </c>
      <c r="T1428">
        <v>0</v>
      </c>
      <c r="U1428">
        <v>0</v>
      </c>
      <c r="V1428" s="28">
        <v>249000</v>
      </c>
    </row>
    <row r="1429" spans="1:22" ht="15" customHeight="1">
      <c r="A1429">
        <v>0</v>
      </c>
      <c r="B1429" t="s">
        <v>130</v>
      </c>
      <c r="C1429" t="s">
        <v>1573</v>
      </c>
      <c r="D1429" s="3">
        <v>205361002114</v>
      </c>
      <c r="E1429" t="s">
        <v>1573</v>
      </c>
      <c r="F1429" s="3">
        <v>205361002114</v>
      </c>
      <c r="G1429">
        <v>24</v>
      </c>
      <c r="H1429">
        <v>0</v>
      </c>
      <c r="I1429">
        <v>24</v>
      </c>
      <c r="J1429">
        <v>22</v>
      </c>
      <c r="K1429">
        <v>0</v>
      </c>
      <c r="L1429">
        <v>0</v>
      </c>
      <c r="M1429">
        <v>-2</v>
      </c>
      <c r="N1429">
        <v>0</v>
      </c>
      <c r="O1429">
        <v>0</v>
      </c>
      <c r="P1429">
        <v>22</v>
      </c>
      <c r="Q1429">
        <v>264000</v>
      </c>
      <c r="R1429">
        <v>0</v>
      </c>
      <c r="S1429">
        <v>0</v>
      </c>
      <c r="T1429">
        <v>0</v>
      </c>
      <c r="U1429">
        <v>0</v>
      </c>
      <c r="V1429" s="28">
        <v>264000</v>
      </c>
    </row>
    <row r="1430" spans="1:22" ht="15" customHeight="1">
      <c r="A1430">
        <v>0</v>
      </c>
      <c r="B1430" t="s">
        <v>130</v>
      </c>
      <c r="C1430" t="s">
        <v>1574</v>
      </c>
      <c r="D1430" s="3">
        <v>205361002122</v>
      </c>
      <c r="E1430" t="s">
        <v>1574</v>
      </c>
      <c r="F1430" s="3">
        <v>205361002122</v>
      </c>
      <c r="G1430">
        <v>33</v>
      </c>
      <c r="H1430">
        <v>0</v>
      </c>
      <c r="I1430">
        <v>33</v>
      </c>
      <c r="J1430">
        <v>51</v>
      </c>
      <c r="K1430">
        <v>0</v>
      </c>
      <c r="L1430">
        <v>0</v>
      </c>
      <c r="M1430">
        <v>18</v>
      </c>
      <c r="N1430">
        <v>18</v>
      </c>
      <c r="O1430">
        <v>810000</v>
      </c>
      <c r="P1430">
        <v>33</v>
      </c>
      <c r="Q1430">
        <v>396000</v>
      </c>
      <c r="R1430">
        <v>0</v>
      </c>
      <c r="S1430">
        <v>0</v>
      </c>
      <c r="T1430">
        <v>0</v>
      </c>
      <c r="U1430">
        <v>0</v>
      </c>
      <c r="V1430" s="28">
        <v>1206000</v>
      </c>
    </row>
    <row r="1431" spans="1:22" ht="15" customHeight="1">
      <c r="A1431">
        <v>0</v>
      </c>
      <c r="B1431" t="s">
        <v>130</v>
      </c>
      <c r="C1431" t="s">
        <v>1575</v>
      </c>
      <c r="D1431" s="3">
        <v>205361002131</v>
      </c>
      <c r="E1431" t="s">
        <v>1575</v>
      </c>
      <c r="F1431" s="3">
        <v>205361002131</v>
      </c>
      <c r="G1431">
        <v>8</v>
      </c>
      <c r="H1431">
        <v>0</v>
      </c>
      <c r="I1431">
        <v>8</v>
      </c>
      <c r="J1431">
        <v>17</v>
      </c>
      <c r="K1431">
        <v>0</v>
      </c>
      <c r="L1431">
        <v>0</v>
      </c>
      <c r="M1431">
        <v>9</v>
      </c>
      <c r="N1431">
        <v>9</v>
      </c>
      <c r="O1431">
        <v>405000</v>
      </c>
      <c r="P1431">
        <v>8</v>
      </c>
      <c r="Q1431">
        <v>96000</v>
      </c>
      <c r="R1431">
        <v>0</v>
      </c>
      <c r="S1431">
        <v>0</v>
      </c>
      <c r="T1431">
        <v>0</v>
      </c>
      <c r="U1431">
        <v>0</v>
      </c>
      <c r="V1431" s="28">
        <v>501000</v>
      </c>
    </row>
    <row r="1432" spans="1:22" ht="15" customHeight="1">
      <c r="A1432">
        <v>0</v>
      </c>
      <c r="B1432" t="s">
        <v>130</v>
      </c>
      <c r="C1432" t="s">
        <v>1576</v>
      </c>
      <c r="D1432" s="3">
        <v>205361002246</v>
      </c>
      <c r="E1432" t="s">
        <v>1576</v>
      </c>
      <c r="F1432" s="3">
        <v>205361002246</v>
      </c>
      <c r="G1432">
        <v>45</v>
      </c>
      <c r="H1432">
        <v>0</v>
      </c>
      <c r="I1432">
        <v>45</v>
      </c>
      <c r="J1432">
        <v>48</v>
      </c>
      <c r="K1432">
        <v>0</v>
      </c>
      <c r="L1432">
        <v>0</v>
      </c>
      <c r="M1432">
        <v>3</v>
      </c>
      <c r="N1432">
        <v>3</v>
      </c>
      <c r="O1432">
        <v>135000</v>
      </c>
      <c r="P1432">
        <v>45</v>
      </c>
      <c r="Q1432">
        <v>540000</v>
      </c>
      <c r="R1432">
        <v>0</v>
      </c>
      <c r="S1432">
        <v>0</v>
      </c>
      <c r="T1432">
        <v>0</v>
      </c>
      <c r="U1432">
        <v>0</v>
      </c>
      <c r="V1432" s="28">
        <v>675000</v>
      </c>
    </row>
    <row r="1433" spans="1:22" ht="15" customHeight="1">
      <c r="A1433">
        <v>0</v>
      </c>
      <c r="B1433" t="s">
        <v>130</v>
      </c>
      <c r="C1433" t="s">
        <v>1577</v>
      </c>
      <c r="D1433" s="3">
        <v>205361002271</v>
      </c>
      <c r="E1433" t="s">
        <v>1577</v>
      </c>
      <c r="F1433" s="3">
        <v>205361002271</v>
      </c>
      <c r="G1433">
        <v>23</v>
      </c>
      <c r="H1433">
        <v>0</v>
      </c>
      <c r="I1433">
        <v>23</v>
      </c>
      <c r="J1433">
        <v>21</v>
      </c>
      <c r="K1433">
        <v>0</v>
      </c>
      <c r="L1433">
        <v>0</v>
      </c>
      <c r="M1433">
        <v>-2</v>
      </c>
      <c r="N1433">
        <v>0</v>
      </c>
      <c r="O1433">
        <v>0</v>
      </c>
      <c r="P1433">
        <v>21</v>
      </c>
      <c r="Q1433">
        <v>252000</v>
      </c>
      <c r="R1433">
        <v>0</v>
      </c>
      <c r="S1433">
        <v>0</v>
      </c>
      <c r="T1433">
        <v>0</v>
      </c>
      <c r="U1433">
        <v>0</v>
      </c>
      <c r="V1433" s="28">
        <v>252000</v>
      </c>
    </row>
    <row r="1434" spans="1:22" ht="15" customHeight="1">
      <c r="A1434">
        <v>0</v>
      </c>
      <c r="B1434" t="s">
        <v>130</v>
      </c>
      <c r="C1434" t="s">
        <v>957</v>
      </c>
      <c r="D1434" s="3">
        <v>205361002289</v>
      </c>
      <c r="E1434" t="s">
        <v>957</v>
      </c>
      <c r="F1434" s="3">
        <v>205361002289</v>
      </c>
      <c r="G1434">
        <v>20</v>
      </c>
      <c r="H1434">
        <v>0</v>
      </c>
      <c r="I1434">
        <v>20</v>
      </c>
      <c r="J1434">
        <v>25</v>
      </c>
      <c r="K1434">
        <v>0</v>
      </c>
      <c r="L1434">
        <v>0</v>
      </c>
      <c r="M1434">
        <v>5</v>
      </c>
      <c r="N1434">
        <v>5</v>
      </c>
      <c r="O1434">
        <v>225000</v>
      </c>
      <c r="P1434">
        <v>20</v>
      </c>
      <c r="Q1434">
        <v>240000</v>
      </c>
      <c r="R1434">
        <v>0</v>
      </c>
      <c r="S1434">
        <v>0</v>
      </c>
      <c r="T1434">
        <v>0</v>
      </c>
      <c r="U1434">
        <v>0</v>
      </c>
      <c r="V1434" s="28">
        <v>465000</v>
      </c>
    </row>
    <row r="1435" spans="1:22" ht="15" customHeight="1">
      <c r="A1435">
        <v>0</v>
      </c>
      <c r="B1435" t="s">
        <v>130</v>
      </c>
      <c r="C1435" t="s">
        <v>499</v>
      </c>
      <c r="D1435" s="3">
        <v>205361002301</v>
      </c>
      <c r="E1435" t="s">
        <v>499</v>
      </c>
      <c r="F1435" s="3">
        <v>205361002301</v>
      </c>
      <c r="G1435">
        <v>43</v>
      </c>
      <c r="H1435">
        <v>0</v>
      </c>
      <c r="I1435">
        <v>43</v>
      </c>
      <c r="J1435">
        <v>54</v>
      </c>
      <c r="K1435">
        <v>0</v>
      </c>
      <c r="L1435">
        <v>0</v>
      </c>
      <c r="M1435">
        <v>11</v>
      </c>
      <c r="N1435">
        <v>11</v>
      </c>
      <c r="O1435">
        <v>495000</v>
      </c>
      <c r="P1435">
        <v>43</v>
      </c>
      <c r="Q1435">
        <v>516000</v>
      </c>
      <c r="R1435">
        <v>0</v>
      </c>
      <c r="S1435">
        <v>0</v>
      </c>
      <c r="T1435">
        <v>0</v>
      </c>
      <c r="U1435">
        <v>0</v>
      </c>
      <c r="V1435" s="28">
        <v>1011000</v>
      </c>
    </row>
    <row r="1436" spans="1:22" ht="15" customHeight="1">
      <c r="A1436">
        <v>0</v>
      </c>
      <c r="B1436" t="s">
        <v>130</v>
      </c>
      <c r="C1436" t="s">
        <v>1578</v>
      </c>
      <c r="D1436" s="3">
        <v>205361002319</v>
      </c>
      <c r="E1436" t="s">
        <v>1578</v>
      </c>
      <c r="F1436" s="3">
        <v>205361002319</v>
      </c>
      <c r="G1436">
        <v>5</v>
      </c>
      <c r="H1436">
        <v>0</v>
      </c>
      <c r="I1436">
        <v>5</v>
      </c>
      <c r="J1436">
        <v>18</v>
      </c>
      <c r="K1436">
        <v>0</v>
      </c>
      <c r="L1436">
        <v>0</v>
      </c>
      <c r="M1436">
        <v>13</v>
      </c>
      <c r="N1436">
        <v>13</v>
      </c>
      <c r="O1436">
        <v>585000</v>
      </c>
      <c r="P1436">
        <v>5</v>
      </c>
      <c r="Q1436">
        <v>60000</v>
      </c>
      <c r="R1436">
        <v>0</v>
      </c>
      <c r="S1436">
        <v>0</v>
      </c>
      <c r="T1436">
        <v>0</v>
      </c>
      <c r="U1436">
        <v>0</v>
      </c>
      <c r="V1436" s="28">
        <v>645000</v>
      </c>
    </row>
    <row r="1437" spans="1:22" ht="15" customHeight="1">
      <c r="A1437">
        <v>0</v>
      </c>
      <c r="B1437" t="s">
        <v>130</v>
      </c>
      <c r="C1437" t="s">
        <v>1579</v>
      </c>
      <c r="D1437" s="3">
        <v>405361002148</v>
      </c>
      <c r="E1437" t="s">
        <v>1579</v>
      </c>
      <c r="F1437" s="3">
        <v>405361002148</v>
      </c>
      <c r="G1437">
        <v>75</v>
      </c>
      <c r="H1437">
        <v>0</v>
      </c>
      <c r="I1437">
        <v>75</v>
      </c>
      <c r="J1437">
        <v>127</v>
      </c>
      <c r="K1437">
        <v>0</v>
      </c>
      <c r="L1437">
        <v>0</v>
      </c>
      <c r="M1437">
        <v>52</v>
      </c>
      <c r="N1437">
        <v>52</v>
      </c>
      <c r="O1437">
        <v>2340000</v>
      </c>
      <c r="P1437">
        <v>75</v>
      </c>
      <c r="Q1437">
        <v>900000</v>
      </c>
      <c r="R1437">
        <v>0</v>
      </c>
      <c r="S1437">
        <v>0</v>
      </c>
      <c r="T1437">
        <v>0</v>
      </c>
      <c r="U1437">
        <v>0</v>
      </c>
      <c r="V1437" s="28">
        <v>3240000</v>
      </c>
    </row>
    <row r="1438" spans="1:22" ht="15" customHeight="1">
      <c r="A1438">
        <v>0</v>
      </c>
      <c r="B1438" t="s">
        <v>130</v>
      </c>
      <c r="C1438" t="s">
        <v>1580</v>
      </c>
      <c r="D1438" s="3">
        <v>405361002199</v>
      </c>
      <c r="E1438" t="s">
        <v>1580</v>
      </c>
      <c r="F1438" s="3">
        <v>405361002199</v>
      </c>
      <c r="G1438">
        <v>11</v>
      </c>
      <c r="H1438">
        <v>0</v>
      </c>
      <c r="I1438">
        <v>11</v>
      </c>
      <c r="J1438">
        <v>31</v>
      </c>
      <c r="K1438">
        <v>0</v>
      </c>
      <c r="L1438">
        <v>0</v>
      </c>
      <c r="M1438">
        <v>20</v>
      </c>
      <c r="N1438">
        <v>20</v>
      </c>
      <c r="O1438">
        <v>900000</v>
      </c>
      <c r="P1438">
        <v>11</v>
      </c>
      <c r="Q1438">
        <v>132000</v>
      </c>
      <c r="R1438">
        <v>0</v>
      </c>
      <c r="S1438">
        <v>0</v>
      </c>
      <c r="T1438">
        <v>0</v>
      </c>
      <c r="U1438">
        <v>0</v>
      </c>
      <c r="V1438" s="28">
        <v>1032000</v>
      </c>
    </row>
    <row r="1439" spans="1:22" ht="15" customHeight="1">
      <c r="A1439">
        <v>0</v>
      </c>
      <c r="B1439" t="s">
        <v>130</v>
      </c>
      <c r="C1439" t="s">
        <v>178</v>
      </c>
      <c r="D1439" s="3">
        <v>405361002229</v>
      </c>
      <c r="E1439" t="s">
        <v>178</v>
      </c>
      <c r="F1439" s="3">
        <v>405361002229</v>
      </c>
      <c r="G1439">
        <v>26</v>
      </c>
      <c r="H1439">
        <v>0</v>
      </c>
      <c r="I1439">
        <v>26</v>
      </c>
      <c r="J1439">
        <v>49</v>
      </c>
      <c r="K1439">
        <v>0</v>
      </c>
      <c r="L1439">
        <v>0</v>
      </c>
      <c r="M1439">
        <v>23</v>
      </c>
      <c r="N1439">
        <v>23</v>
      </c>
      <c r="O1439">
        <v>1035000</v>
      </c>
      <c r="P1439">
        <v>26</v>
      </c>
      <c r="Q1439">
        <v>312000</v>
      </c>
      <c r="R1439">
        <v>0</v>
      </c>
      <c r="S1439">
        <v>0</v>
      </c>
      <c r="T1439">
        <v>0</v>
      </c>
      <c r="U1439">
        <v>0</v>
      </c>
      <c r="V1439" s="28">
        <v>1347000</v>
      </c>
    </row>
    <row r="1440" spans="1:22" s="19" customFormat="1" ht="15">
      <c r="A1440" s="42" t="s">
        <v>1581</v>
      </c>
      <c r="B1440" s="42"/>
      <c r="C1440" s="42"/>
      <c r="D1440" s="42"/>
      <c r="E1440" s="42"/>
      <c r="F1440" s="18"/>
      <c r="G1440" s="19">
        <v>4536</v>
      </c>
      <c r="H1440" s="19">
        <v>235</v>
      </c>
      <c r="I1440" s="19">
        <v>4771</v>
      </c>
      <c r="J1440" s="19">
        <v>6122</v>
      </c>
      <c r="K1440" s="19">
        <v>297</v>
      </c>
      <c r="L1440" s="19">
        <v>159</v>
      </c>
      <c r="M1440" s="19">
        <v>1586</v>
      </c>
      <c r="N1440" s="19">
        <v>1635</v>
      </c>
      <c r="O1440" s="19">
        <v>73575000</v>
      </c>
      <c r="P1440" s="19">
        <v>4487</v>
      </c>
      <c r="Q1440" s="19">
        <v>53844000</v>
      </c>
      <c r="R1440" s="19">
        <v>62</v>
      </c>
      <c r="S1440" s="19">
        <v>62</v>
      </c>
      <c r="T1440" s="19">
        <v>3782000</v>
      </c>
      <c r="U1440" s="19">
        <v>4770000</v>
      </c>
      <c r="V1440" s="28">
        <v>135971000</v>
      </c>
    </row>
    <row r="1441" spans="1:22" ht="15" customHeight="1">
      <c r="A1441">
        <v>368</v>
      </c>
      <c r="B1441" t="s">
        <v>89</v>
      </c>
      <c r="C1441" t="s">
        <v>360</v>
      </c>
      <c r="D1441" s="3">
        <v>105368000015</v>
      </c>
      <c r="E1441" t="s">
        <v>1582</v>
      </c>
      <c r="F1441" s="3">
        <v>105368000015</v>
      </c>
      <c r="G1441">
        <v>401</v>
      </c>
      <c r="H1441">
        <v>70</v>
      </c>
      <c r="I1441">
        <v>471</v>
      </c>
      <c r="J1441">
        <v>711</v>
      </c>
      <c r="K1441">
        <v>126</v>
      </c>
      <c r="L1441">
        <v>109</v>
      </c>
      <c r="M1441">
        <v>310</v>
      </c>
      <c r="N1441">
        <v>310</v>
      </c>
      <c r="O1441">
        <v>13950000</v>
      </c>
      <c r="P1441">
        <v>401</v>
      </c>
      <c r="Q1441">
        <v>4812000</v>
      </c>
      <c r="R1441">
        <v>56</v>
      </c>
      <c r="S1441">
        <v>56</v>
      </c>
      <c r="T1441">
        <v>3416000</v>
      </c>
      <c r="U1441">
        <v>3270000</v>
      </c>
      <c r="V1441" s="28">
        <v>25448000</v>
      </c>
    </row>
    <row r="1442" spans="1:22" ht="15" customHeight="1">
      <c r="A1442">
        <v>0</v>
      </c>
      <c r="B1442" t="s">
        <v>89</v>
      </c>
      <c r="C1442" t="s">
        <v>1583</v>
      </c>
      <c r="D1442" s="3">
        <v>205368000087</v>
      </c>
      <c r="E1442" t="s">
        <v>1583</v>
      </c>
      <c r="F1442" s="3">
        <v>205368000087</v>
      </c>
      <c r="G1442">
        <v>22</v>
      </c>
      <c r="H1442">
        <v>0</v>
      </c>
      <c r="I1442">
        <v>22</v>
      </c>
      <c r="J1442">
        <v>23</v>
      </c>
      <c r="K1442">
        <v>0</v>
      </c>
      <c r="L1442">
        <v>0</v>
      </c>
      <c r="M1442">
        <v>1</v>
      </c>
      <c r="N1442">
        <v>1</v>
      </c>
      <c r="O1442">
        <v>45000</v>
      </c>
      <c r="P1442">
        <v>22</v>
      </c>
      <c r="Q1442">
        <v>264000</v>
      </c>
      <c r="R1442">
        <v>0</v>
      </c>
      <c r="S1442">
        <v>0</v>
      </c>
      <c r="T1442">
        <v>0</v>
      </c>
      <c r="U1442">
        <v>0</v>
      </c>
      <c r="V1442" s="28">
        <v>309000</v>
      </c>
    </row>
    <row r="1443" spans="1:22" ht="15" customHeight="1">
      <c r="A1443">
        <v>0</v>
      </c>
      <c r="B1443" t="s">
        <v>89</v>
      </c>
      <c r="C1443" t="s">
        <v>1584</v>
      </c>
      <c r="D1443" s="3">
        <v>205368000095</v>
      </c>
      <c r="E1443" t="s">
        <v>1584</v>
      </c>
      <c r="F1443" s="3">
        <v>205368000095</v>
      </c>
      <c r="G1443">
        <v>68</v>
      </c>
      <c r="H1443">
        <v>0</v>
      </c>
      <c r="I1443">
        <v>68</v>
      </c>
      <c r="J1443">
        <v>94</v>
      </c>
      <c r="K1443">
        <v>0</v>
      </c>
      <c r="L1443">
        <v>0</v>
      </c>
      <c r="M1443">
        <v>26</v>
      </c>
      <c r="N1443">
        <v>26</v>
      </c>
      <c r="O1443">
        <v>1170000</v>
      </c>
      <c r="P1443">
        <v>68</v>
      </c>
      <c r="Q1443">
        <v>816000</v>
      </c>
      <c r="R1443">
        <v>0</v>
      </c>
      <c r="S1443">
        <v>0</v>
      </c>
      <c r="T1443">
        <v>0</v>
      </c>
      <c r="U1443">
        <v>0</v>
      </c>
      <c r="V1443" s="28">
        <v>1986000</v>
      </c>
    </row>
    <row r="1444" spans="1:22" ht="15" customHeight="1">
      <c r="A1444">
        <v>0</v>
      </c>
      <c r="B1444" t="s">
        <v>89</v>
      </c>
      <c r="C1444" t="s">
        <v>1480</v>
      </c>
      <c r="D1444" s="3">
        <v>205368000109</v>
      </c>
      <c r="E1444" t="s">
        <v>1480</v>
      </c>
      <c r="F1444" s="3">
        <v>205368000109</v>
      </c>
      <c r="G1444">
        <v>16</v>
      </c>
      <c r="H1444">
        <v>0</v>
      </c>
      <c r="I1444">
        <v>16</v>
      </c>
      <c r="J1444">
        <v>24</v>
      </c>
      <c r="K1444">
        <v>0</v>
      </c>
      <c r="L1444">
        <v>0</v>
      </c>
      <c r="M1444">
        <v>8</v>
      </c>
      <c r="N1444">
        <v>8</v>
      </c>
      <c r="O1444">
        <v>360000</v>
      </c>
      <c r="P1444">
        <v>16</v>
      </c>
      <c r="Q1444">
        <v>192000</v>
      </c>
      <c r="R1444">
        <v>0</v>
      </c>
      <c r="S1444">
        <v>0</v>
      </c>
      <c r="T1444">
        <v>0</v>
      </c>
      <c r="U1444">
        <v>0</v>
      </c>
      <c r="V1444" s="28">
        <v>552000</v>
      </c>
    </row>
    <row r="1445" spans="1:22" ht="15" customHeight="1">
      <c r="A1445">
        <v>0</v>
      </c>
      <c r="B1445" t="s">
        <v>89</v>
      </c>
      <c r="C1445" t="s">
        <v>1585</v>
      </c>
      <c r="D1445" s="3">
        <v>205368000150</v>
      </c>
      <c r="E1445" t="s">
        <v>1585</v>
      </c>
      <c r="F1445" s="3">
        <v>205368000150</v>
      </c>
      <c r="G1445">
        <v>17</v>
      </c>
      <c r="H1445">
        <v>0</v>
      </c>
      <c r="I1445">
        <v>17</v>
      </c>
      <c r="J1445">
        <v>17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17</v>
      </c>
      <c r="Q1445">
        <v>204000</v>
      </c>
      <c r="R1445">
        <v>0</v>
      </c>
      <c r="S1445">
        <v>0</v>
      </c>
      <c r="T1445">
        <v>0</v>
      </c>
      <c r="U1445">
        <v>0</v>
      </c>
      <c r="V1445" s="28">
        <v>204000</v>
      </c>
    </row>
    <row r="1446" spans="1:22" ht="15" customHeight="1">
      <c r="A1446">
        <v>0</v>
      </c>
      <c r="B1446" t="s">
        <v>89</v>
      </c>
      <c r="C1446" t="s">
        <v>1586</v>
      </c>
      <c r="D1446" s="3">
        <v>205368000176</v>
      </c>
      <c r="E1446" t="s">
        <v>1586</v>
      </c>
      <c r="F1446" s="3">
        <v>205368000176</v>
      </c>
      <c r="G1446">
        <v>20</v>
      </c>
      <c r="H1446">
        <v>0</v>
      </c>
      <c r="I1446">
        <v>20</v>
      </c>
      <c r="J1446">
        <v>21</v>
      </c>
      <c r="K1446">
        <v>0</v>
      </c>
      <c r="L1446">
        <v>0</v>
      </c>
      <c r="M1446">
        <v>1</v>
      </c>
      <c r="N1446">
        <v>1</v>
      </c>
      <c r="O1446">
        <v>45000</v>
      </c>
      <c r="P1446">
        <v>20</v>
      </c>
      <c r="Q1446">
        <v>240000</v>
      </c>
      <c r="R1446">
        <v>0</v>
      </c>
      <c r="S1446">
        <v>0</v>
      </c>
      <c r="T1446">
        <v>0</v>
      </c>
      <c r="U1446">
        <v>0</v>
      </c>
      <c r="V1446" s="28">
        <v>285000</v>
      </c>
    </row>
    <row r="1447" spans="1:22" ht="15" customHeight="1">
      <c r="A1447">
        <v>0</v>
      </c>
      <c r="B1447" t="s">
        <v>89</v>
      </c>
      <c r="C1447" t="s">
        <v>1587</v>
      </c>
      <c r="D1447" s="3">
        <v>205368000192</v>
      </c>
      <c r="E1447" t="s">
        <v>1587</v>
      </c>
      <c r="F1447" s="3">
        <v>205368000192</v>
      </c>
      <c r="G1447">
        <v>31</v>
      </c>
      <c r="H1447">
        <v>0</v>
      </c>
      <c r="I1447">
        <v>31</v>
      </c>
      <c r="J1447">
        <v>34</v>
      </c>
      <c r="K1447">
        <v>0</v>
      </c>
      <c r="L1447">
        <v>0</v>
      </c>
      <c r="M1447">
        <v>3</v>
      </c>
      <c r="N1447">
        <v>3</v>
      </c>
      <c r="O1447">
        <v>135000</v>
      </c>
      <c r="P1447">
        <v>31</v>
      </c>
      <c r="Q1447">
        <v>372000</v>
      </c>
      <c r="R1447">
        <v>0</v>
      </c>
      <c r="S1447">
        <v>0</v>
      </c>
      <c r="T1447">
        <v>0</v>
      </c>
      <c r="U1447">
        <v>0</v>
      </c>
      <c r="V1447" s="28">
        <v>507000</v>
      </c>
    </row>
    <row r="1448" spans="1:22" ht="15" customHeight="1">
      <c r="A1448">
        <v>0</v>
      </c>
      <c r="B1448" t="s">
        <v>89</v>
      </c>
      <c r="C1448" t="s">
        <v>1588</v>
      </c>
      <c r="D1448" s="3">
        <v>205368000206</v>
      </c>
      <c r="E1448" t="s">
        <v>1588</v>
      </c>
      <c r="F1448" s="3">
        <v>205368000206</v>
      </c>
      <c r="G1448">
        <v>12</v>
      </c>
      <c r="H1448">
        <v>0</v>
      </c>
      <c r="I1448">
        <v>12</v>
      </c>
      <c r="J1448">
        <v>13</v>
      </c>
      <c r="K1448">
        <v>0</v>
      </c>
      <c r="L1448">
        <v>0</v>
      </c>
      <c r="M1448">
        <v>1</v>
      </c>
      <c r="N1448">
        <v>1</v>
      </c>
      <c r="O1448">
        <v>45000</v>
      </c>
      <c r="P1448">
        <v>12</v>
      </c>
      <c r="Q1448">
        <v>144000</v>
      </c>
      <c r="R1448">
        <v>0</v>
      </c>
      <c r="S1448">
        <v>0</v>
      </c>
      <c r="T1448">
        <v>0</v>
      </c>
      <c r="U1448">
        <v>0</v>
      </c>
      <c r="V1448" s="28">
        <v>189000</v>
      </c>
    </row>
    <row r="1449" spans="1:22" ht="15" customHeight="1">
      <c r="A1449">
        <v>0</v>
      </c>
      <c r="B1449" t="s">
        <v>89</v>
      </c>
      <c r="C1449" t="s">
        <v>1589</v>
      </c>
      <c r="D1449" s="3">
        <v>205368000222</v>
      </c>
      <c r="E1449" t="s">
        <v>1589</v>
      </c>
      <c r="F1449" s="3">
        <v>205368000222</v>
      </c>
      <c r="G1449">
        <v>26</v>
      </c>
      <c r="H1449">
        <v>0</v>
      </c>
      <c r="I1449">
        <v>26</v>
      </c>
      <c r="J1449">
        <v>28</v>
      </c>
      <c r="K1449">
        <v>0</v>
      </c>
      <c r="L1449">
        <v>0</v>
      </c>
      <c r="M1449">
        <v>2</v>
      </c>
      <c r="N1449">
        <v>2</v>
      </c>
      <c r="O1449">
        <v>90000</v>
      </c>
      <c r="P1449">
        <v>26</v>
      </c>
      <c r="Q1449">
        <v>312000</v>
      </c>
      <c r="R1449">
        <v>0</v>
      </c>
      <c r="S1449">
        <v>0</v>
      </c>
      <c r="T1449">
        <v>0</v>
      </c>
      <c r="U1449">
        <v>0</v>
      </c>
      <c r="V1449" s="28">
        <v>402000</v>
      </c>
    </row>
    <row r="1450" spans="1:22" ht="15" customHeight="1">
      <c r="A1450">
        <v>0</v>
      </c>
      <c r="B1450" t="s">
        <v>89</v>
      </c>
      <c r="C1450" t="s">
        <v>1590</v>
      </c>
      <c r="D1450" s="3">
        <v>205368000231</v>
      </c>
      <c r="E1450" t="s">
        <v>1590</v>
      </c>
      <c r="F1450" s="3">
        <v>205368000231</v>
      </c>
      <c r="G1450">
        <v>22</v>
      </c>
      <c r="H1450">
        <v>0</v>
      </c>
      <c r="I1450">
        <v>22</v>
      </c>
      <c r="J1450">
        <v>18</v>
      </c>
      <c r="K1450">
        <v>0</v>
      </c>
      <c r="L1450">
        <v>0</v>
      </c>
      <c r="M1450">
        <v>-4</v>
      </c>
      <c r="N1450">
        <v>0</v>
      </c>
      <c r="O1450">
        <v>0</v>
      </c>
      <c r="P1450">
        <v>18</v>
      </c>
      <c r="Q1450">
        <v>216000</v>
      </c>
      <c r="R1450">
        <v>0</v>
      </c>
      <c r="S1450">
        <v>0</v>
      </c>
      <c r="T1450">
        <v>0</v>
      </c>
      <c r="U1450">
        <v>0</v>
      </c>
      <c r="V1450" s="28">
        <v>216000</v>
      </c>
    </row>
    <row r="1451" spans="1:22" ht="15" customHeight="1">
      <c r="A1451">
        <v>0</v>
      </c>
      <c r="B1451" t="s">
        <v>89</v>
      </c>
      <c r="C1451" t="s">
        <v>1591</v>
      </c>
      <c r="D1451" s="3">
        <v>205368000257</v>
      </c>
      <c r="E1451" t="s">
        <v>1592</v>
      </c>
      <c r="F1451" s="3">
        <v>205368000257</v>
      </c>
      <c r="G1451">
        <v>25</v>
      </c>
      <c r="H1451">
        <v>0</v>
      </c>
      <c r="I1451">
        <v>25</v>
      </c>
      <c r="J1451">
        <v>28</v>
      </c>
      <c r="K1451">
        <v>0</v>
      </c>
      <c r="L1451">
        <v>0</v>
      </c>
      <c r="M1451">
        <v>3</v>
      </c>
      <c r="N1451">
        <v>3</v>
      </c>
      <c r="O1451">
        <v>135000</v>
      </c>
      <c r="P1451">
        <v>25</v>
      </c>
      <c r="Q1451">
        <v>300000</v>
      </c>
      <c r="R1451">
        <v>0</v>
      </c>
      <c r="S1451">
        <v>0</v>
      </c>
      <c r="T1451">
        <v>0</v>
      </c>
      <c r="U1451">
        <v>0</v>
      </c>
      <c r="V1451" s="28">
        <v>435000</v>
      </c>
    </row>
    <row r="1452" spans="1:22" ht="15" customHeight="1">
      <c r="A1452">
        <v>0</v>
      </c>
      <c r="B1452" t="s">
        <v>89</v>
      </c>
      <c r="C1452" t="s">
        <v>1593</v>
      </c>
      <c r="D1452" s="3">
        <v>205368000265</v>
      </c>
      <c r="E1452" t="s">
        <v>1593</v>
      </c>
      <c r="F1452" s="3">
        <v>205368000265</v>
      </c>
      <c r="G1452">
        <v>36</v>
      </c>
      <c r="H1452">
        <v>0</v>
      </c>
      <c r="I1452">
        <v>36</v>
      </c>
      <c r="J1452">
        <v>34</v>
      </c>
      <c r="K1452">
        <v>0</v>
      </c>
      <c r="L1452">
        <v>0</v>
      </c>
      <c r="M1452">
        <v>-2</v>
      </c>
      <c r="N1452">
        <v>0</v>
      </c>
      <c r="O1452">
        <v>0</v>
      </c>
      <c r="P1452">
        <v>34</v>
      </c>
      <c r="Q1452">
        <v>408000</v>
      </c>
      <c r="R1452">
        <v>0</v>
      </c>
      <c r="S1452">
        <v>0</v>
      </c>
      <c r="T1452">
        <v>0</v>
      </c>
      <c r="U1452">
        <v>0</v>
      </c>
      <c r="V1452" s="28">
        <v>408000</v>
      </c>
    </row>
    <row r="1453" spans="1:22" ht="15" customHeight="1">
      <c r="A1453">
        <v>0</v>
      </c>
      <c r="B1453" t="s">
        <v>89</v>
      </c>
      <c r="C1453" t="s">
        <v>846</v>
      </c>
      <c r="D1453" s="3">
        <v>205368000273</v>
      </c>
      <c r="E1453" t="s">
        <v>846</v>
      </c>
      <c r="F1453" s="3">
        <v>205368000273</v>
      </c>
      <c r="G1453">
        <v>11</v>
      </c>
      <c r="H1453">
        <v>0</v>
      </c>
      <c r="I1453">
        <v>11</v>
      </c>
      <c r="J1453">
        <v>8</v>
      </c>
      <c r="K1453">
        <v>0</v>
      </c>
      <c r="L1453">
        <v>0</v>
      </c>
      <c r="M1453">
        <v>-3</v>
      </c>
      <c r="N1453">
        <v>0</v>
      </c>
      <c r="O1453">
        <v>0</v>
      </c>
      <c r="P1453">
        <v>8</v>
      </c>
      <c r="Q1453">
        <v>96000</v>
      </c>
      <c r="R1453">
        <v>0</v>
      </c>
      <c r="S1453">
        <v>0</v>
      </c>
      <c r="T1453">
        <v>0</v>
      </c>
      <c r="U1453">
        <v>0</v>
      </c>
      <c r="V1453" s="28">
        <v>96000</v>
      </c>
    </row>
    <row r="1454" spans="1:22" ht="15" customHeight="1">
      <c r="A1454">
        <v>0</v>
      </c>
      <c r="B1454" t="s">
        <v>89</v>
      </c>
      <c r="C1454" t="s">
        <v>1594</v>
      </c>
      <c r="D1454" s="3">
        <v>205368000290</v>
      </c>
      <c r="E1454" t="s">
        <v>1595</v>
      </c>
      <c r="F1454" s="3">
        <v>205368000290</v>
      </c>
      <c r="G1454">
        <v>24</v>
      </c>
      <c r="H1454">
        <v>0</v>
      </c>
      <c r="I1454">
        <v>24</v>
      </c>
      <c r="J1454">
        <v>25</v>
      </c>
      <c r="K1454">
        <v>0</v>
      </c>
      <c r="L1454">
        <v>0</v>
      </c>
      <c r="M1454">
        <v>1</v>
      </c>
      <c r="N1454">
        <v>1</v>
      </c>
      <c r="O1454">
        <v>45000</v>
      </c>
      <c r="P1454">
        <v>24</v>
      </c>
      <c r="Q1454">
        <v>288000</v>
      </c>
      <c r="R1454">
        <v>0</v>
      </c>
      <c r="S1454">
        <v>0</v>
      </c>
      <c r="T1454">
        <v>0</v>
      </c>
      <c r="U1454">
        <v>0</v>
      </c>
      <c r="V1454" s="28">
        <v>333000</v>
      </c>
    </row>
    <row r="1455" spans="1:22" ht="15" customHeight="1">
      <c r="A1455">
        <v>0</v>
      </c>
      <c r="B1455" t="s">
        <v>89</v>
      </c>
      <c r="C1455" t="s">
        <v>1596</v>
      </c>
      <c r="D1455" s="3">
        <v>205368000303</v>
      </c>
      <c r="E1455" t="s">
        <v>1596</v>
      </c>
      <c r="F1455" s="3">
        <v>205368000303</v>
      </c>
      <c r="G1455">
        <v>14</v>
      </c>
      <c r="H1455">
        <v>0</v>
      </c>
      <c r="I1455">
        <v>14</v>
      </c>
      <c r="J1455">
        <v>15</v>
      </c>
      <c r="K1455">
        <v>0</v>
      </c>
      <c r="L1455">
        <v>0</v>
      </c>
      <c r="M1455">
        <v>1</v>
      </c>
      <c r="N1455">
        <v>1</v>
      </c>
      <c r="O1455">
        <v>45000</v>
      </c>
      <c r="P1455">
        <v>14</v>
      </c>
      <c r="Q1455">
        <v>168000</v>
      </c>
      <c r="R1455">
        <v>0</v>
      </c>
      <c r="S1455">
        <v>0</v>
      </c>
      <c r="T1455">
        <v>0</v>
      </c>
      <c r="U1455">
        <v>0</v>
      </c>
      <c r="V1455" s="28">
        <v>213000</v>
      </c>
    </row>
    <row r="1456" spans="1:22" ht="15" customHeight="1">
      <c r="A1456">
        <v>0</v>
      </c>
      <c r="B1456" t="s">
        <v>89</v>
      </c>
      <c r="C1456" t="s">
        <v>1597</v>
      </c>
      <c r="D1456" s="3">
        <v>205368000320</v>
      </c>
      <c r="E1456" t="s">
        <v>1597</v>
      </c>
      <c r="F1456" s="3">
        <v>205368000320</v>
      </c>
      <c r="G1456">
        <v>11</v>
      </c>
      <c r="H1456">
        <v>0</v>
      </c>
      <c r="I1456">
        <v>11</v>
      </c>
      <c r="J1456">
        <v>10</v>
      </c>
      <c r="K1456">
        <v>0</v>
      </c>
      <c r="L1456">
        <v>0</v>
      </c>
      <c r="M1456">
        <v>-1</v>
      </c>
      <c r="N1456">
        <v>0</v>
      </c>
      <c r="O1456">
        <v>0</v>
      </c>
      <c r="P1456">
        <v>10</v>
      </c>
      <c r="Q1456">
        <v>120000</v>
      </c>
      <c r="R1456">
        <v>0</v>
      </c>
      <c r="S1456">
        <v>0</v>
      </c>
      <c r="T1456">
        <v>0</v>
      </c>
      <c r="U1456">
        <v>0</v>
      </c>
      <c r="V1456" s="28">
        <v>120000</v>
      </c>
    </row>
    <row r="1457" spans="1:22" ht="15" customHeight="1">
      <c r="A1457">
        <v>0</v>
      </c>
      <c r="B1457" t="s">
        <v>89</v>
      </c>
      <c r="C1457" t="s">
        <v>1598</v>
      </c>
      <c r="D1457" s="3">
        <v>205368000346</v>
      </c>
      <c r="E1457" t="s">
        <v>1598</v>
      </c>
      <c r="F1457" s="3">
        <v>205368000346</v>
      </c>
      <c r="G1457">
        <v>9</v>
      </c>
      <c r="H1457">
        <v>0</v>
      </c>
      <c r="I1457">
        <v>9</v>
      </c>
      <c r="J1457">
        <v>17</v>
      </c>
      <c r="K1457">
        <v>0</v>
      </c>
      <c r="L1457">
        <v>0</v>
      </c>
      <c r="M1457">
        <v>8</v>
      </c>
      <c r="N1457">
        <v>8</v>
      </c>
      <c r="O1457">
        <v>360000</v>
      </c>
      <c r="P1457">
        <v>9</v>
      </c>
      <c r="Q1457">
        <v>108000</v>
      </c>
      <c r="R1457">
        <v>0</v>
      </c>
      <c r="S1457">
        <v>0</v>
      </c>
      <c r="T1457">
        <v>0</v>
      </c>
      <c r="U1457">
        <v>0</v>
      </c>
      <c r="V1457" s="28">
        <v>468000</v>
      </c>
    </row>
    <row r="1458" spans="1:22" ht="15" customHeight="1">
      <c r="A1458">
        <v>0</v>
      </c>
      <c r="B1458" t="s">
        <v>89</v>
      </c>
      <c r="C1458" t="s">
        <v>1599</v>
      </c>
      <c r="D1458" s="3">
        <v>205368000371</v>
      </c>
      <c r="E1458" t="s">
        <v>1599</v>
      </c>
      <c r="F1458" s="3">
        <v>205368000371</v>
      </c>
      <c r="G1458">
        <v>57</v>
      </c>
      <c r="H1458">
        <v>0</v>
      </c>
      <c r="I1458">
        <v>57</v>
      </c>
      <c r="J1458">
        <v>86</v>
      </c>
      <c r="K1458">
        <v>0</v>
      </c>
      <c r="L1458">
        <v>0</v>
      </c>
      <c r="M1458">
        <v>29</v>
      </c>
      <c r="N1458">
        <v>29</v>
      </c>
      <c r="O1458">
        <v>1305000</v>
      </c>
      <c r="P1458">
        <v>57</v>
      </c>
      <c r="Q1458">
        <v>684000</v>
      </c>
      <c r="R1458">
        <v>0</v>
      </c>
      <c r="S1458">
        <v>0</v>
      </c>
      <c r="T1458">
        <v>0</v>
      </c>
      <c r="U1458">
        <v>0</v>
      </c>
      <c r="V1458" s="28">
        <v>1989000</v>
      </c>
    </row>
    <row r="1459" spans="1:22" ht="15" customHeight="1">
      <c r="A1459">
        <v>0</v>
      </c>
      <c r="B1459" t="s">
        <v>89</v>
      </c>
      <c r="C1459" t="s">
        <v>1600</v>
      </c>
      <c r="D1459" s="3">
        <v>205368000460</v>
      </c>
      <c r="E1459" t="s">
        <v>1600</v>
      </c>
      <c r="F1459" s="3">
        <v>205368000460</v>
      </c>
      <c r="G1459">
        <v>11</v>
      </c>
      <c r="H1459">
        <v>0</v>
      </c>
      <c r="I1459">
        <v>11</v>
      </c>
      <c r="J1459">
        <v>12</v>
      </c>
      <c r="K1459">
        <v>0</v>
      </c>
      <c r="L1459">
        <v>0</v>
      </c>
      <c r="M1459">
        <v>1</v>
      </c>
      <c r="N1459">
        <v>1</v>
      </c>
      <c r="O1459">
        <v>45000</v>
      </c>
      <c r="P1459">
        <v>11</v>
      </c>
      <c r="Q1459">
        <v>132000</v>
      </c>
      <c r="R1459">
        <v>0</v>
      </c>
      <c r="S1459">
        <v>0</v>
      </c>
      <c r="T1459">
        <v>0</v>
      </c>
      <c r="U1459">
        <v>0</v>
      </c>
      <c r="V1459" s="28">
        <v>177000</v>
      </c>
    </row>
    <row r="1460" spans="1:22" ht="15" customHeight="1">
      <c r="A1460">
        <v>0</v>
      </c>
      <c r="B1460" t="s">
        <v>89</v>
      </c>
      <c r="C1460" t="s">
        <v>1601</v>
      </c>
      <c r="D1460" s="3">
        <v>205368000478</v>
      </c>
      <c r="E1460" t="s">
        <v>1602</v>
      </c>
      <c r="F1460" s="3">
        <v>205368000478</v>
      </c>
      <c r="G1460">
        <v>193</v>
      </c>
      <c r="H1460">
        <v>38</v>
      </c>
      <c r="I1460">
        <v>231</v>
      </c>
      <c r="J1460">
        <v>267</v>
      </c>
      <c r="K1460">
        <v>39</v>
      </c>
      <c r="L1460">
        <v>0</v>
      </c>
      <c r="M1460">
        <v>74</v>
      </c>
      <c r="N1460">
        <v>74</v>
      </c>
      <c r="O1460">
        <v>3330000</v>
      </c>
      <c r="P1460">
        <v>193</v>
      </c>
      <c r="Q1460">
        <v>2316000</v>
      </c>
      <c r="R1460">
        <v>1</v>
      </c>
      <c r="S1460">
        <v>1</v>
      </c>
      <c r="T1460">
        <v>61000</v>
      </c>
      <c r="U1460">
        <v>0</v>
      </c>
      <c r="V1460" s="28">
        <v>5707000</v>
      </c>
    </row>
    <row r="1461" spans="1:22" ht="15" customHeight="1">
      <c r="A1461">
        <v>0</v>
      </c>
      <c r="B1461" t="s">
        <v>89</v>
      </c>
      <c r="C1461" t="s">
        <v>1603</v>
      </c>
      <c r="D1461" s="3">
        <v>205368000532</v>
      </c>
      <c r="E1461" t="s">
        <v>1603</v>
      </c>
      <c r="F1461" s="3">
        <v>205368000532</v>
      </c>
      <c r="G1461">
        <v>14</v>
      </c>
      <c r="H1461">
        <v>0</v>
      </c>
      <c r="I1461">
        <v>14</v>
      </c>
      <c r="J1461">
        <v>23</v>
      </c>
      <c r="K1461">
        <v>0</v>
      </c>
      <c r="L1461">
        <v>0</v>
      </c>
      <c r="M1461">
        <v>9</v>
      </c>
      <c r="N1461">
        <v>9</v>
      </c>
      <c r="O1461">
        <v>405000</v>
      </c>
      <c r="P1461">
        <v>14</v>
      </c>
      <c r="Q1461">
        <v>168000</v>
      </c>
      <c r="R1461">
        <v>0</v>
      </c>
      <c r="S1461">
        <v>0</v>
      </c>
      <c r="T1461">
        <v>0</v>
      </c>
      <c r="U1461">
        <v>0</v>
      </c>
      <c r="V1461" s="28">
        <v>573000</v>
      </c>
    </row>
    <row r="1462" spans="1:22" ht="15" customHeight="1">
      <c r="A1462">
        <v>0</v>
      </c>
      <c r="B1462" t="s">
        <v>89</v>
      </c>
      <c r="C1462" t="s">
        <v>1604</v>
      </c>
      <c r="D1462" s="3">
        <v>205368000575</v>
      </c>
      <c r="E1462" t="s">
        <v>1604</v>
      </c>
      <c r="F1462" s="3">
        <v>205368000575</v>
      </c>
      <c r="G1462">
        <v>15</v>
      </c>
      <c r="H1462">
        <v>0</v>
      </c>
      <c r="I1462">
        <v>15</v>
      </c>
      <c r="J1462">
        <v>21</v>
      </c>
      <c r="K1462">
        <v>0</v>
      </c>
      <c r="L1462">
        <v>0</v>
      </c>
      <c r="M1462">
        <v>6</v>
      </c>
      <c r="N1462">
        <v>6</v>
      </c>
      <c r="O1462">
        <v>270000</v>
      </c>
      <c r="P1462">
        <v>15</v>
      </c>
      <c r="Q1462">
        <v>180000</v>
      </c>
      <c r="R1462">
        <v>0</v>
      </c>
      <c r="S1462">
        <v>0</v>
      </c>
      <c r="T1462">
        <v>0</v>
      </c>
      <c r="U1462">
        <v>0</v>
      </c>
      <c r="V1462" s="28">
        <v>450000</v>
      </c>
    </row>
    <row r="1463" spans="1:22" ht="15" customHeight="1">
      <c r="A1463">
        <v>0</v>
      </c>
      <c r="B1463" t="s">
        <v>89</v>
      </c>
      <c r="C1463" t="s">
        <v>1605</v>
      </c>
      <c r="D1463" s="3">
        <v>205368000664</v>
      </c>
      <c r="E1463" t="s">
        <v>1605</v>
      </c>
      <c r="F1463" s="3">
        <v>205368000664</v>
      </c>
      <c r="G1463">
        <v>12</v>
      </c>
      <c r="H1463">
        <v>0</v>
      </c>
      <c r="I1463">
        <v>12</v>
      </c>
      <c r="J1463">
        <v>14</v>
      </c>
      <c r="K1463">
        <v>0</v>
      </c>
      <c r="L1463">
        <v>0</v>
      </c>
      <c r="M1463">
        <v>2</v>
      </c>
      <c r="N1463">
        <v>2</v>
      </c>
      <c r="O1463">
        <v>90000</v>
      </c>
      <c r="P1463">
        <v>12</v>
      </c>
      <c r="Q1463">
        <v>144000</v>
      </c>
      <c r="R1463">
        <v>0</v>
      </c>
      <c r="S1463">
        <v>0</v>
      </c>
      <c r="T1463">
        <v>0</v>
      </c>
      <c r="U1463">
        <v>0</v>
      </c>
      <c r="V1463" s="28">
        <v>234000</v>
      </c>
    </row>
    <row r="1464" spans="1:22" ht="15" customHeight="1">
      <c r="A1464">
        <v>0</v>
      </c>
      <c r="B1464" t="s">
        <v>89</v>
      </c>
      <c r="C1464" t="s">
        <v>1606</v>
      </c>
      <c r="D1464" s="3">
        <v>205368000681</v>
      </c>
      <c r="E1464" t="s">
        <v>1606</v>
      </c>
      <c r="F1464" s="3">
        <v>205368000681</v>
      </c>
      <c r="G1464">
        <v>25</v>
      </c>
      <c r="H1464">
        <v>0</v>
      </c>
      <c r="I1464">
        <v>25</v>
      </c>
      <c r="J1464">
        <v>23</v>
      </c>
      <c r="K1464">
        <v>0</v>
      </c>
      <c r="L1464">
        <v>0</v>
      </c>
      <c r="M1464">
        <v>-2</v>
      </c>
      <c r="N1464">
        <v>0</v>
      </c>
      <c r="O1464">
        <v>0</v>
      </c>
      <c r="P1464">
        <v>23</v>
      </c>
      <c r="Q1464">
        <v>276000</v>
      </c>
      <c r="R1464">
        <v>0</v>
      </c>
      <c r="S1464">
        <v>0</v>
      </c>
      <c r="T1464">
        <v>0</v>
      </c>
      <c r="U1464">
        <v>0</v>
      </c>
      <c r="V1464" s="28">
        <v>276000</v>
      </c>
    </row>
    <row r="1465" spans="1:22" ht="15" customHeight="1">
      <c r="A1465">
        <v>0</v>
      </c>
      <c r="B1465" t="s">
        <v>89</v>
      </c>
      <c r="C1465" t="s">
        <v>1607</v>
      </c>
      <c r="D1465" s="3">
        <v>205368000745</v>
      </c>
      <c r="E1465" t="s">
        <v>1607</v>
      </c>
      <c r="F1465" s="3">
        <v>205368000745</v>
      </c>
      <c r="G1465">
        <v>10</v>
      </c>
      <c r="H1465">
        <v>0</v>
      </c>
      <c r="I1465">
        <v>10</v>
      </c>
      <c r="J1465">
        <v>10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10</v>
      </c>
      <c r="Q1465">
        <v>120000</v>
      </c>
      <c r="R1465">
        <v>0</v>
      </c>
      <c r="S1465">
        <v>0</v>
      </c>
      <c r="T1465">
        <v>0</v>
      </c>
      <c r="U1465">
        <v>0</v>
      </c>
      <c r="V1465" s="28">
        <v>120000</v>
      </c>
    </row>
    <row r="1466" spans="1:22" ht="15" customHeight="1">
      <c r="A1466">
        <v>0</v>
      </c>
      <c r="B1466" t="s">
        <v>89</v>
      </c>
      <c r="C1466" t="s">
        <v>1608</v>
      </c>
      <c r="D1466" s="3">
        <v>205368000770</v>
      </c>
      <c r="E1466" t="s">
        <v>1608</v>
      </c>
      <c r="F1466" s="3">
        <v>205368000770</v>
      </c>
      <c r="G1466">
        <v>7</v>
      </c>
      <c r="H1466">
        <v>0</v>
      </c>
      <c r="I1466">
        <v>7</v>
      </c>
      <c r="J1466">
        <v>17</v>
      </c>
      <c r="K1466">
        <v>0</v>
      </c>
      <c r="L1466">
        <v>0</v>
      </c>
      <c r="M1466">
        <v>10</v>
      </c>
      <c r="N1466">
        <v>10</v>
      </c>
      <c r="O1466">
        <v>450000</v>
      </c>
      <c r="P1466">
        <v>7</v>
      </c>
      <c r="Q1466">
        <v>84000</v>
      </c>
      <c r="R1466">
        <v>0</v>
      </c>
      <c r="S1466">
        <v>0</v>
      </c>
      <c r="T1466">
        <v>0</v>
      </c>
      <c r="U1466">
        <v>0</v>
      </c>
      <c r="V1466" s="28">
        <v>534000</v>
      </c>
    </row>
    <row r="1467" spans="1:22" s="19" customFormat="1" ht="15">
      <c r="A1467" s="42" t="s">
        <v>1609</v>
      </c>
      <c r="B1467" s="42"/>
      <c r="C1467" s="42"/>
      <c r="D1467" s="42"/>
      <c r="E1467" s="42"/>
      <c r="F1467" s="18"/>
      <c r="G1467" s="19">
        <v>1109</v>
      </c>
      <c r="H1467" s="19">
        <v>108</v>
      </c>
      <c r="I1467" s="19">
        <v>1217</v>
      </c>
      <c r="J1467" s="19">
        <v>1593</v>
      </c>
      <c r="K1467" s="19">
        <v>165</v>
      </c>
      <c r="L1467" s="19">
        <v>109</v>
      </c>
      <c r="M1467" s="19">
        <v>484</v>
      </c>
      <c r="N1467" s="19">
        <v>496</v>
      </c>
      <c r="O1467" s="19">
        <v>22320000</v>
      </c>
      <c r="P1467" s="19">
        <v>1097</v>
      </c>
      <c r="Q1467" s="19">
        <v>13164000</v>
      </c>
      <c r="R1467" s="19">
        <v>57</v>
      </c>
      <c r="S1467" s="19">
        <v>57</v>
      </c>
      <c r="T1467" s="19">
        <v>3477000</v>
      </c>
      <c r="U1467" s="19">
        <v>3270000</v>
      </c>
      <c r="V1467" s="28">
        <v>42231000</v>
      </c>
    </row>
    <row r="1468" spans="1:22" ht="15" customHeight="1">
      <c r="A1468">
        <v>376</v>
      </c>
      <c r="B1468" t="s">
        <v>1610</v>
      </c>
      <c r="C1468" t="s">
        <v>1611</v>
      </c>
      <c r="D1468" s="3">
        <v>105376000105</v>
      </c>
      <c r="E1468" t="s">
        <v>1611</v>
      </c>
      <c r="F1468" s="3">
        <v>105376000105</v>
      </c>
      <c r="G1468">
        <v>277</v>
      </c>
      <c r="H1468">
        <v>40</v>
      </c>
      <c r="I1468">
        <v>317</v>
      </c>
      <c r="J1468">
        <v>1346</v>
      </c>
      <c r="K1468">
        <v>148</v>
      </c>
      <c r="L1468">
        <v>0</v>
      </c>
      <c r="M1468">
        <v>1069</v>
      </c>
      <c r="N1468">
        <v>1069</v>
      </c>
      <c r="O1468">
        <v>48105000</v>
      </c>
      <c r="P1468">
        <v>277</v>
      </c>
      <c r="Q1468">
        <v>3324000</v>
      </c>
      <c r="R1468">
        <v>108</v>
      </c>
      <c r="S1468">
        <v>108</v>
      </c>
      <c r="T1468">
        <v>6588000</v>
      </c>
      <c r="U1468">
        <v>0</v>
      </c>
      <c r="V1468" s="28">
        <v>58017000</v>
      </c>
    </row>
    <row r="1469" spans="1:22" ht="15" customHeight="1">
      <c r="A1469">
        <v>0</v>
      </c>
      <c r="B1469" t="s">
        <v>1610</v>
      </c>
      <c r="C1469" t="s">
        <v>1612</v>
      </c>
      <c r="D1469" s="3">
        <v>105376000113</v>
      </c>
      <c r="E1469" t="s">
        <v>1612</v>
      </c>
      <c r="F1469" s="3">
        <v>105376000113</v>
      </c>
      <c r="G1469">
        <v>512</v>
      </c>
      <c r="H1469">
        <v>88</v>
      </c>
      <c r="I1469">
        <v>600</v>
      </c>
      <c r="J1469">
        <v>1375</v>
      </c>
      <c r="K1469">
        <v>256</v>
      </c>
      <c r="L1469">
        <v>0</v>
      </c>
      <c r="M1469">
        <v>863</v>
      </c>
      <c r="N1469">
        <v>863</v>
      </c>
      <c r="O1469">
        <v>38835000</v>
      </c>
      <c r="P1469">
        <v>512</v>
      </c>
      <c r="Q1469">
        <v>6144000</v>
      </c>
      <c r="R1469">
        <v>168</v>
      </c>
      <c r="S1469">
        <v>168</v>
      </c>
      <c r="T1469">
        <v>10248000</v>
      </c>
      <c r="U1469">
        <v>0</v>
      </c>
      <c r="V1469" s="28">
        <v>55227000</v>
      </c>
    </row>
    <row r="1470" spans="1:22" ht="15" customHeight="1">
      <c r="A1470">
        <v>0</v>
      </c>
      <c r="B1470" t="s">
        <v>1610</v>
      </c>
      <c r="C1470" t="s">
        <v>1613</v>
      </c>
      <c r="D1470" s="3">
        <v>105376000211</v>
      </c>
      <c r="E1470" t="s">
        <v>1614</v>
      </c>
      <c r="F1470" s="3">
        <v>105376000211</v>
      </c>
      <c r="G1470">
        <v>696</v>
      </c>
      <c r="H1470">
        <v>80</v>
      </c>
      <c r="I1470">
        <v>776</v>
      </c>
      <c r="J1470">
        <v>1543</v>
      </c>
      <c r="K1470">
        <v>210</v>
      </c>
      <c r="L1470">
        <v>0</v>
      </c>
      <c r="M1470">
        <v>847</v>
      </c>
      <c r="N1470">
        <v>847</v>
      </c>
      <c r="O1470">
        <v>38115000</v>
      </c>
      <c r="P1470">
        <v>696</v>
      </c>
      <c r="Q1470">
        <v>8352000</v>
      </c>
      <c r="R1470">
        <v>130</v>
      </c>
      <c r="S1470">
        <v>130</v>
      </c>
      <c r="T1470">
        <v>7930000</v>
      </c>
      <c r="U1470">
        <v>0</v>
      </c>
      <c r="V1470" s="28">
        <v>54397000</v>
      </c>
    </row>
    <row r="1471" spans="1:22" ht="15" customHeight="1">
      <c r="A1471">
        <v>0</v>
      </c>
      <c r="B1471" t="s">
        <v>1610</v>
      </c>
      <c r="C1471" t="s">
        <v>1613</v>
      </c>
      <c r="D1471" s="3">
        <v>0</v>
      </c>
      <c r="E1471" t="s">
        <v>1615</v>
      </c>
      <c r="F1471" s="3">
        <v>105376000245</v>
      </c>
      <c r="G1471">
        <v>343</v>
      </c>
      <c r="H1471">
        <v>0</v>
      </c>
      <c r="I1471">
        <v>343</v>
      </c>
      <c r="J1471">
        <v>519</v>
      </c>
      <c r="K1471">
        <v>0</v>
      </c>
      <c r="L1471">
        <v>0</v>
      </c>
      <c r="M1471">
        <v>176</v>
      </c>
      <c r="N1471">
        <v>176</v>
      </c>
      <c r="O1471">
        <v>7920000</v>
      </c>
      <c r="P1471">
        <v>343</v>
      </c>
      <c r="Q1471">
        <v>4116000</v>
      </c>
      <c r="R1471">
        <v>0</v>
      </c>
      <c r="S1471">
        <v>0</v>
      </c>
      <c r="T1471">
        <v>0</v>
      </c>
      <c r="U1471">
        <v>0</v>
      </c>
      <c r="V1471" s="28">
        <v>12036000</v>
      </c>
    </row>
    <row r="1472" spans="1:22" ht="15" customHeight="1">
      <c r="A1472">
        <v>0</v>
      </c>
      <c r="B1472" t="s">
        <v>1610</v>
      </c>
      <c r="C1472" t="s">
        <v>1616</v>
      </c>
      <c r="D1472" s="3">
        <v>105376000440</v>
      </c>
      <c r="E1472" t="s">
        <v>1617</v>
      </c>
      <c r="F1472" s="3">
        <v>105376000237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204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6120000</v>
      </c>
      <c r="V1472" s="28">
        <v>6120000</v>
      </c>
    </row>
    <row r="1473" spans="1:22" ht="15" customHeight="1">
      <c r="A1473">
        <v>0</v>
      </c>
      <c r="B1473" t="s">
        <v>1610</v>
      </c>
      <c r="C1473" t="s">
        <v>1616</v>
      </c>
      <c r="D1473" s="3">
        <v>0</v>
      </c>
      <c r="E1473" t="s">
        <v>1618</v>
      </c>
      <c r="F1473" s="3">
        <v>105376000440</v>
      </c>
      <c r="G1473">
        <v>452</v>
      </c>
      <c r="H1473">
        <v>85</v>
      </c>
      <c r="I1473">
        <v>537</v>
      </c>
      <c r="J1473">
        <v>1694</v>
      </c>
      <c r="K1473">
        <v>339</v>
      </c>
      <c r="L1473">
        <v>0</v>
      </c>
      <c r="M1473">
        <v>1242</v>
      </c>
      <c r="N1473">
        <v>1242</v>
      </c>
      <c r="O1473">
        <v>55890000</v>
      </c>
      <c r="P1473">
        <v>452</v>
      </c>
      <c r="Q1473">
        <v>5424000</v>
      </c>
      <c r="R1473">
        <v>254</v>
      </c>
      <c r="S1473">
        <v>254</v>
      </c>
      <c r="T1473">
        <v>15494000</v>
      </c>
      <c r="U1473">
        <v>0</v>
      </c>
      <c r="V1473" s="28">
        <v>76808000</v>
      </c>
    </row>
    <row r="1474" spans="1:22" ht="15" customHeight="1">
      <c r="A1474">
        <v>0</v>
      </c>
      <c r="B1474" t="s">
        <v>1610</v>
      </c>
      <c r="C1474" t="s">
        <v>1619</v>
      </c>
      <c r="D1474" s="3">
        <v>105376000571</v>
      </c>
      <c r="E1474" t="s">
        <v>1619</v>
      </c>
      <c r="F1474" s="3">
        <v>105376000571</v>
      </c>
      <c r="G1474">
        <v>305</v>
      </c>
      <c r="H1474">
        <v>22</v>
      </c>
      <c r="I1474">
        <v>327</v>
      </c>
      <c r="J1474">
        <v>718</v>
      </c>
      <c r="K1474">
        <v>70</v>
      </c>
      <c r="L1474">
        <v>0</v>
      </c>
      <c r="M1474">
        <v>413</v>
      </c>
      <c r="N1474">
        <v>413</v>
      </c>
      <c r="O1474">
        <v>18585000</v>
      </c>
      <c r="P1474">
        <v>305</v>
      </c>
      <c r="Q1474">
        <v>3660000</v>
      </c>
      <c r="R1474">
        <v>48</v>
      </c>
      <c r="S1474">
        <v>48</v>
      </c>
      <c r="T1474">
        <v>2928000</v>
      </c>
      <c r="U1474">
        <v>0</v>
      </c>
      <c r="V1474" s="28">
        <v>25173000</v>
      </c>
    </row>
    <row r="1475" spans="1:22" ht="15" customHeight="1">
      <c r="A1475">
        <v>0</v>
      </c>
      <c r="B1475" t="s">
        <v>1610</v>
      </c>
      <c r="C1475" t="s">
        <v>1619</v>
      </c>
      <c r="D1475" s="3">
        <v>0</v>
      </c>
      <c r="E1475" t="s">
        <v>1120</v>
      </c>
      <c r="F1475" s="3">
        <v>205376000011</v>
      </c>
      <c r="G1475">
        <v>81</v>
      </c>
      <c r="H1475">
        <v>0</v>
      </c>
      <c r="I1475">
        <v>81</v>
      </c>
      <c r="J1475">
        <v>142</v>
      </c>
      <c r="K1475">
        <v>0</v>
      </c>
      <c r="L1475">
        <v>0</v>
      </c>
      <c r="M1475">
        <v>61</v>
      </c>
      <c r="N1475">
        <v>61</v>
      </c>
      <c r="O1475">
        <v>2745000</v>
      </c>
      <c r="P1475">
        <v>81</v>
      </c>
      <c r="Q1475">
        <v>972000</v>
      </c>
      <c r="R1475">
        <v>0</v>
      </c>
      <c r="S1475">
        <v>0</v>
      </c>
      <c r="T1475">
        <v>0</v>
      </c>
      <c r="U1475">
        <v>0</v>
      </c>
      <c r="V1475" s="28">
        <v>3717000</v>
      </c>
    </row>
    <row r="1476" spans="1:22" ht="15" customHeight="1">
      <c r="A1476">
        <v>0</v>
      </c>
      <c r="B1476" t="s">
        <v>1610</v>
      </c>
      <c r="C1476" t="s">
        <v>1620</v>
      </c>
      <c r="D1476" s="3">
        <v>205376000029</v>
      </c>
      <c r="E1476" t="s">
        <v>1620</v>
      </c>
      <c r="F1476" s="3">
        <v>205376000029</v>
      </c>
      <c r="G1476">
        <v>26</v>
      </c>
      <c r="H1476">
        <v>0</v>
      </c>
      <c r="I1476">
        <v>26</v>
      </c>
      <c r="J1476">
        <v>29</v>
      </c>
      <c r="K1476">
        <v>0</v>
      </c>
      <c r="L1476">
        <v>0</v>
      </c>
      <c r="M1476">
        <v>3</v>
      </c>
      <c r="N1476">
        <v>3</v>
      </c>
      <c r="O1476">
        <v>135000</v>
      </c>
      <c r="P1476">
        <v>26</v>
      </c>
      <c r="Q1476">
        <v>312000</v>
      </c>
      <c r="R1476">
        <v>0</v>
      </c>
      <c r="S1476">
        <v>0</v>
      </c>
      <c r="T1476">
        <v>0</v>
      </c>
      <c r="U1476">
        <v>0</v>
      </c>
      <c r="V1476" s="28">
        <v>447000</v>
      </c>
    </row>
    <row r="1477" spans="1:22" ht="15" customHeight="1">
      <c r="A1477">
        <v>0</v>
      </c>
      <c r="B1477" t="s">
        <v>1610</v>
      </c>
      <c r="C1477" t="s">
        <v>1621</v>
      </c>
      <c r="D1477" s="3">
        <v>205376000037</v>
      </c>
      <c r="E1477" t="s">
        <v>1621</v>
      </c>
      <c r="F1477" s="3">
        <v>205376000037</v>
      </c>
      <c r="G1477">
        <v>22</v>
      </c>
      <c r="H1477">
        <v>0</v>
      </c>
      <c r="I1477">
        <v>22</v>
      </c>
      <c r="J1477">
        <v>21</v>
      </c>
      <c r="K1477">
        <v>0</v>
      </c>
      <c r="L1477">
        <v>0</v>
      </c>
      <c r="M1477">
        <v>-1</v>
      </c>
      <c r="N1477">
        <v>0</v>
      </c>
      <c r="O1477">
        <v>0</v>
      </c>
      <c r="P1477">
        <v>21</v>
      </c>
      <c r="Q1477">
        <v>252000</v>
      </c>
      <c r="R1477">
        <v>0</v>
      </c>
      <c r="S1477">
        <v>0</v>
      </c>
      <c r="T1477">
        <v>0</v>
      </c>
      <c r="U1477">
        <v>0</v>
      </c>
      <c r="V1477" s="28">
        <v>252000</v>
      </c>
    </row>
    <row r="1478" spans="1:22" ht="15" customHeight="1">
      <c r="A1478">
        <v>0</v>
      </c>
      <c r="B1478" t="s">
        <v>1610</v>
      </c>
      <c r="C1478" t="s">
        <v>1622</v>
      </c>
      <c r="D1478" s="3">
        <v>205376000045</v>
      </c>
      <c r="E1478" t="s">
        <v>1622</v>
      </c>
      <c r="F1478" s="3">
        <v>205376000045</v>
      </c>
      <c r="G1478">
        <v>38</v>
      </c>
      <c r="H1478">
        <v>0</v>
      </c>
      <c r="I1478">
        <v>38</v>
      </c>
      <c r="J1478">
        <v>42</v>
      </c>
      <c r="K1478">
        <v>0</v>
      </c>
      <c r="L1478">
        <v>0</v>
      </c>
      <c r="M1478">
        <v>4</v>
      </c>
      <c r="N1478">
        <v>4</v>
      </c>
      <c r="O1478">
        <v>180000</v>
      </c>
      <c r="P1478">
        <v>38</v>
      </c>
      <c r="Q1478">
        <v>456000</v>
      </c>
      <c r="R1478">
        <v>0</v>
      </c>
      <c r="S1478">
        <v>0</v>
      </c>
      <c r="T1478">
        <v>0</v>
      </c>
      <c r="U1478">
        <v>0</v>
      </c>
      <c r="V1478" s="28">
        <v>636000</v>
      </c>
    </row>
    <row r="1479" spans="1:22" ht="15" customHeight="1">
      <c r="A1479">
        <v>0</v>
      </c>
      <c r="B1479" t="s">
        <v>1610</v>
      </c>
      <c r="C1479" t="s">
        <v>1623</v>
      </c>
      <c r="D1479" s="3">
        <v>205376000053</v>
      </c>
      <c r="E1479" t="s">
        <v>1623</v>
      </c>
      <c r="F1479" s="3">
        <v>205376000053</v>
      </c>
      <c r="G1479">
        <v>42</v>
      </c>
      <c r="H1479">
        <v>0</v>
      </c>
      <c r="I1479">
        <v>42</v>
      </c>
      <c r="J1479">
        <v>166</v>
      </c>
      <c r="K1479">
        <v>0</v>
      </c>
      <c r="L1479">
        <v>0</v>
      </c>
      <c r="M1479">
        <v>124</v>
      </c>
      <c r="N1479">
        <v>124</v>
      </c>
      <c r="O1479">
        <v>5580000</v>
      </c>
      <c r="P1479">
        <v>42</v>
      </c>
      <c r="Q1479">
        <v>504000</v>
      </c>
      <c r="R1479">
        <v>0</v>
      </c>
      <c r="S1479">
        <v>0</v>
      </c>
      <c r="T1479">
        <v>0</v>
      </c>
      <c r="U1479">
        <v>0</v>
      </c>
      <c r="V1479" s="28">
        <v>6084000</v>
      </c>
    </row>
    <row r="1480" spans="1:22" ht="15" customHeight="1">
      <c r="A1480">
        <v>0</v>
      </c>
      <c r="B1480" t="s">
        <v>1610</v>
      </c>
      <c r="C1480" t="s">
        <v>1624</v>
      </c>
      <c r="D1480" s="3">
        <v>205376000061</v>
      </c>
      <c r="E1480" t="s">
        <v>1624</v>
      </c>
      <c r="F1480" s="3">
        <v>205376000061</v>
      </c>
      <c r="G1480">
        <v>23</v>
      </c>
      <c r="H1480">
        <v>0</v>
      </c>
      <c r="I1480">
        <v>23</v>
      </c>
      <c r="J1480">
        <v>40</v>
      </c>
      <c r="K1480">
        <v>0</v>
      </c>
      <c r="L1480">
        <v>0</v>
      </c>
      <c r="M1480">
        <v>17</v>
      </c>
      <c r="N1480">
        <v>17</v>
      </c>
      <c r="O1480">
        <v>765000</v>
      </c>
      <c r="P1480">
        <v>23</v>
      </c>
      <c r="Q1480">
        <v>276000</v>
      </c>
      <c r="R1480">
        <v>0</v>
      </c>
      <c r="S1480">
        <v>0</v>
      </c>
      <c r="T1480">
        <v>0</v>
      </c>
      <c r="U1480">
        <v>0</v>
      </c>
      <c r="V1480" s="28">
        <v>1041000</v>
      </c>
    </row>
    <row r="1481" spans="1:22" ht="15" customHeight="1">
      <c r="A1481">
        <v>0</v>
      </c>
      <c r="B1481" t="s">
        <v>1610</v>
      </c>
      <c r="C1481" t="s">
        <v>1625</v>
      </c>
      <c r="D1481" s="3">
        <v>205376000070</v>
      </c>
      <c r="E1481" t="s">
        <v>1625</v>
      </c>
      <c r="F1481" s="3">
        <v>205376000070</v>
      </c>
      <c r="G1481">
        <v>212</v>
      </c>
      <c r="H1481">
        <v>33</v>
      </c>
      <c r="I1481">
        <v>245</v>
      </c>
      <c r="J1481">
        <v>291</v>
      </c>
      <c r="K1481">
        <v>46</v>
      </c>
      <c r="L1481">
        <v>0</v>
      </c>
      <c r="M1481">
        <v>79</v>
      </c>
      <c r="N1481">
        <v>79</v>
      </c>
      <c r="O1481">
        <v>3555000</v>
      </c>
      <c r="P1481">
        <v>212</v>
      </c>
      <c r="Q1481">
        <v>2544000</v>
      </c>
      <c r="R1481">
        <v>13</v>
      </c>
      <c r="S1481">
        <v>13</v>
      </c>
      <c r="T1481">
        <v>793000</v>
      </c>
      <c r="U1481">
        <v>0</v>
      </c>
      <c r="V1481" s="28">
        <v>6892000</v>
      </c>
    </row>
    <row r="1482" spans="1:22" ht="15" customHeight="1">
      <c r="A1482">
        <v>0</v>
      </c>
      <c r="B1482" t="s">
        <v>1610</v>
      </c>
      <c r="C1482" t="s">
        <v>1193</v>
      </c>
      <c r="D1482" s="3">
        <v>205376000096</v>
      </c>
      <c r="E1482" t="s">
        <v>1193</v>
      </c>
      <c r="F1482" s="3">
        <v>205376000096</v>
      </c>
      <c r="G1482">
        <v>20</v>
      </c>
      <c r="H1482">
        <v>0</v>
      </c>
      <c r="I1482">
        <v>20</v>
      </c>
      <c r="J1482">
        <v>40</v>
      </c>
      <c r="K1482">
        <v>0</v>
      </c>
      <c r="L1482">
        <v>0</v>
      </c>
      <c r="M1482">
        <v>20</v>
      </c>
      <c r="N1482">
        <v>20</v>
      </c>
      <c r="O1482">
        <v>900000</v>
      </c>
      <c r="P1482">
        <v>20</v>
      </c>
      <c r="Q1482">
        <v>240000</v>
      </c>
      <c r="R1482">
        <v>0</v>
      </c>
      <c r="S1482">
        <v>0</v>
      </c>
      <c r="T1482">
        <v>0</v>
      </c>
      <c r="U1482">
        <v>0</v>
      </c>
      <c r="V1482" s="28">
        <v>1140000</v>
      </c>
    </row>
    <row r="1483" spans="1:22" ht="15" customHeight="1">
      <c r="A1483">
        <v>0</v>
      </c>
      <c r="B1483" t="s">
        <v>1610</v>
      </c>
      <c r="C1483" t="s">
        <v>1626</v>
      </c>
      <c r="D1483" s="3">
        <v>205376000134</v>
      </c>
      <c r="E1483" t="s">
        <v>1626</v>
      </c>
      <c r="F1483" s="3">
        <v>205376000134</v>
      </c>
      <c r="G1483">
        <v>10</v>
      </c>
      <c r="H1483">
        <v>0</v>
      </c>
      <c r="I1483">
        <v>10</v>
      </c>
      <c r="J1483">
        <v>43</v>
      </c>
      <c r="K1483">
        <v>0</v>
      </c>
      <c r="L1483">
        <v>0</v>
      </c>
      <c r="M1483">
        <v>33</v>
      </c>
      <c r="N1483">
        <v>33</v>
      </c>
      <c r="O1483">
        <v>1485000</v>
      </c>
      <c r="P1483">
        <v>10</v>
      </c>
      <c r="Q1483">
        <v>120000</v>
      </c>
      <c r="R1483">
        <v>0</v>
      </c>
      <c r="S1483">
        <v>0</v>
      </c>
      <c r="T1483">
        <v>0</v>
      </c>
      <c r="U1483">
        <v>0</v>
      </c>
      <c r="V1483" s="28">
        <v>1605000</v>
      </c>
    </row>
    <row r="1484" spans="1:22" ht="15" customHeight="1">
      <c r="A1484">
        <v>0</v>
      </c>
      <c r="B1484" t="s">
        <v>1610</v>
      </c>
      <c r="C1484" t="s">
        <v>1627</v>
      </c>
      <c r="D1484" s="3">
        <v>205376000142</v>
      </c>
      <c r="E1484" t="s">
        <v>1627</v>
      </c>
      <c r="F1484" s="3">
        <v>205376000142</v>
      </c>
      <c r="G1484">
        <v>26</v>
      </c>
      <c r="H1484">
        <v>0</v>
      </c>
      <c r="I1484">
        <v>26</v>
      </c>
      <c r="J1484">
        <v>83</v>
      </c>
      <c r="K1484">
        <v>0</v>
      </c>
      <c r="L1484">
        <v>0</v>
      </c>
      <c r="M1484">
        <v>57</v>
      </c>
      <c r="N1484">
        <v>57</v>
      </c>
      <c r="O1484">
        <v>2565000</v>
      </c>
      <c r="P1484">
        <v>26</v>
      </c>
      <c r="Q1484">
        <v>312000</v>
      </c>
      <c r="R1484">
        <v>0</v>
      </c>
      <c r="S1484">
        <v>0</v>
      </c>
      <c r="T1484">
        <v>0</v>
      </c>
      <c r="U1484">
        <v>0</v>
      </c>
      <c r="V1484" s="28">
        <v>2877000</v>
      </c>
    </row>
    <row r="1485" spans="1:22" ht="15" customHeight="1">
      <c r="A1485">
        <v>0</v>
      </c>
      <c r="B1485" t="s">
        <v>1610</v>
      </c>
      <c r="C1485" t="s">
        <v>1628</v>
      </c>
      <c r="D1485" s="3">
        <v>205376000169</v>
      </c>
      <c r="E1485" t="s">
        <v>1628</v>
      </c>
      <c r="F1485" s="3">
        <v>205376000169</v>
      </c>
      <c r="G1485">
        <v>4</v>
      </c>
      <c r="H1485">
        <v>0</v>
      </c>
      <c r="I1485">
        <v>4</v>
      </c>
      <c r="J1485">
        <v>8</v>
      </c>
      <c r="K1485">
        <v>0</v>
      </c>
      <c r="L1485">
        <v>0</v>
      </c>
      <c r="M1485">
        <v>4</v>
      </c>
      <c r="N1485">
        <v>4</v>
      </c>
      <c r="O1485">
        <v>180000</v>
      </c>
      <c r="P1485">
        <v>4</v>
      </c>
      <c r="Q1485">
        <v>48000</v>
      </c>
      <c r="R1485">
        <v>0</v>
      </c>
      <c r="S1485">
        <v>0</v>
      </c>
      <c r="T1485">
        <v>0</v>
      </c>
      <c r="U1485">
        <v>0</v>
      </c>
      <c r="V1485" s="28">
        <v>228000</v>
      </c>
    </row>
    <row r="1486" spans="1:22" ht="15" customHeight="1">
      <c r="A1486">
        <v>0</v>
      </c>
      <c r="B1486" t="s">
        <v>1610</v>
      </c>
      <c r="C1486" t="s">
        <v>221</v>
      </c>
      <c r="D1486" s="3">
        <v>205376000177</v>
      </c>
      <c r="E1486" t="s">
        <v>221</v>
      </c>
      <c r="F1486" s="3">
        <v>205376000177</v>
      </c>
      <c r="G1486">
        <v>15</v>
      </c>
      <c r="H1486">
        <v>0</v>
      </c>
      <c r="I1486">
        <v>15</v>
      </c>
      <c r="J1486">
        <v>15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15</v>
      </c>
      <c r="Q1486">
        <v>180000</v>
      </c>
      <c r="R1486">
        <v>0</v>
      </c>
      <c r="S1486">
        <v>0</v>
      </c>
      <c r="T1486">
        <v>0</v>
      </c>
      <c r="U1486">
        <v>0</v>
      </c>
      <c r="V1486" s="28">
        <v>180000</v>
      </c>
    </row>
    <row r="1487" spans="1:22" ht="15" customHeight="1">
      <c r="A1487">
        <v>0</v>
      </c>
      <c r="B1487" t="s">
        <v>1610</v>
      </c>
      <c r="C1487" t="s">
        <v>1629</v>
      </c>
      <c r="D1487" s="3">
        <v>205376000185</v>
      </c>
      <c r="E1487" t="s">
        <v>1629</v>
      </c>
      <c r="F1487" s="3">
        <v>205376000185</v>
      </c>
      <c r="G1487">
        <v>39</v>
      </c>
      <c r="H1487">
        <v>0</v>
      </c>
      <c r="I1487">
        <v>39</v>
      </c>
      <c r="J1487">
        <v>47</v>
      </c>
      <c r="K1487">
        <v>0</v>
      </c>
      <c r="L1487">
        <v>0</v>
      </c>
      <c r="M1487">
        <v>8</v>
      </c>
      <c r="N1487">
        <v>8</v>
      </c>
      <c r="O1487">
        <v>360000</v>
      </c>
      <c r="P1487">
        <v>39</v>
      </c>
      <c r="Q1487">
        <v>468000</v>
      </c>
      <c r="R1487">
        <v>0</v>
      </c>
      <c r="S1487">
        <v>0</v>
      </c>
      <c r="T1487">
        <v>0</v>
      </c>
      <c r="U1487">
        <v>0</v>
      </c>
      <c r="V1487" s="28">
        <v>828000</v>
      </c>
    </row>
    <row r="1488" spans="1:22" ht="15" customHeight="1">
      <c r="A1488">
        <v>0</v>
      </c>
      <c r="B1488" t="s">
        <v>1610</v>
      </c>
      <c r="C1488" t="s">
        <v>1630</v>
      </c>
      <c r="D1488" s="3">
        <v>205376000347</v>
      </c>
      <c r="E1488" t="s">
        <v>1630</v>
      </c>
      <c r="F1488" s="3">
        <v>205376000347</v>
      </c>
      <c r="G1488">
        <v>29</v>
      </c>
      <c r="H1488">
        <v>0</v>
      </c>
      <c r="I1488">
        <v>29</v>
      </c>
      <c r="J1488">
        <v>41</v>
      </c>
      <c r="K1488">
        <v>0</v>
      </c>
      <c r="L1488">
        <v>0</v>
      </c>
      <c r="M1488">
        <v>12</v>
      </c>
      <c r="N1488">
        <v>12</v>
      </c>
      <c r="O1488">
        <v>540000</v>
      </c>
      <c r="P1488">
        <v>29</v>
      </c>
      <c r="Q1488">
        <v>348000</v>
      </c>
      <c r="R1488">
        <v>0</v>
      </c>
      <c r="S1488">
        <v>0</v>
      </c>
      <c r="T1488">
        <v>0</v>
      </c>
      <c r="U1488">
        <v>0</v>
      </c>
      <c r="V1488" s="28">
        <v>888000</v>
      </c>
    </row>
    <row r="1489" spans="1:22" ht="15" customHeight="1">
      <c r="A1489">
        <v>0</v>
      </c>
      <c r="B1489" t="s">
        <v>1610</v>
      </c>
      <c r="C1489" t="s">
        <v>1631</v>
      </c>
      <c r="D1489" s="3">
        <v>205376000495</v>
      </c>
      <c r="E1489" t="s">
        <v>1631</v>
      </c>
      <c r="F1489" s="3">
        <v>205376000495</v>
      </c>
      <c r="G1489">
        <v>65</v>
      </c>
      <c r="H1489">
        <v>0</v>
      </c>
      <c r="I1489">
        <v>65</v>
      </c>
      <c r="J1489">
        <v>156</v>
      </c>
      <c r="K1489">
        <v>0</v>
      </c>
      <c r="L1489">
        <v>0</v>
      </c>
      <c r="M1489">
        <v>91</v>
      </c>
      <c r="N1489">
        <v>91</v>
      </c>
      <c r="O1489">
        <v>4095000</v>
      </c>
      <c r="P1489">
        <v>65</v>
      </c>
      <c r="Q1489">
        <v>780000</v>
      </c>
      <c r="R1489">
        <v>0</v>
      </c>
      <c r="S1489">
        <v>0</v>
      </c>
      <c r="T1489">
        <v>0</v>
      </c>
      <c r="U1489">
        <v>0</v>
      </c>
      <c r="V1489" s="28">
        <v>4875000</v>
      </c>
    </row>
    <row r="1490" spans="1:22" ht="15" customHeight="1">
      <c r="A1490">
        <v>0</v>
      </c>
      <c r="B1490" t="s">
        <v>1610</v>
      </c>
      <c r="C1490" t="s">
        <v>1632</v>
      </c>
      <c r="D1490" s="3">
        <v>205376000517</v>
      </c>
      <c r="E1490" t="s">
        <v>1632</v>
      </c>
      <c r="F1490" s="3">
        <v>205376000517</v>
      </c>
      <c r="G1490">
        <v>8</v>
      </c>
      <c r="H1490">
        <v>0</v>
      </c>
      <c r="I1490">
        <v>8</v>
      </c>
      <c r="J1490">
        <v>19</v>
      </c>
      <c r="K1490">
        <v>0</v>
      </c>
      <c r="L1490">
        <v>0</v>
      </c>
      <c r="M1490">
        <v>11</v>
      </c>
      <c r="N1490">
        <v>11</v>
      </c>
      <c r="O1490">
        <v>495000</v>
      </c>
      <c r="P1490">
        <v>8</v>
      </c>
      <c r="Q1490">
        <v>96000</v>
      </c>
      <c r="R1490">
        <v>0</v>
      </c>
      <c r="S1490">
        <v>0</v>
      </c>
      <c r="T1490">
        <v>0</v>
      </c>
      <c r="U1490">
        <v>0</v>
      </c>
      <c r="V1490" s="28">
        <v>591000</v>
      </c>
    </row>
    <row r="1491" spans="1:22" s="19" customFormat="1" ht="15">
      <c r="A1491" s="42" t="s">
        <v>1633</v>
      </c>
      <c r="B1491" s="42"/>
      <c r="C1491" s="42"/>
      <c r="D1491" s="42"/>
      <c r="E1491" s="42"/>
      <c r="F1491" s="18"/>
      <c r="G1491" s="19">
        <v>3245</v>
      </c>
      <c r="H1491" s="19">
        <v>348</v>
      </c>
      <c r="I1491" s="19">
        <v>3593</v>
      </c>
      <c r="J1491" s="19">
        <v>8378</v>
      </c>
      <c r="K1491" s="19">
        <v>1069</v>
      </c>
      <c r="L1491" s="19">
        <v>204</v>
      </c>
      <c r="M1491" s="19">
        <v>5133</v>
      </c>
      <c r="N1491" s="19">
        <v>5134</v>
      </c>
      <c r="O1491" s="19">
        <v>231030000</v>
      </c>
      <c r="P1491" s="19">
        <v>3244</v>
      </c>
      <c r="Q1491" s="19">
        <v>38928000</v>
      </c>
      <c r="R1491" s="19">
        <v>721</v>
      </c>
      <c r="S1491" s="19">
        <v>721</v>
      </c>
      <c r="T1491" s="19">
        <v>43981000</v>
      </c>
      <c r="U1491" s="19">
        <v>6120000</v>
      </c>
      <c r="V1491" s="28">
        <v>320059000</v>
      </c>
    </row>
    <row r="1492" spans="1:22" ht="15" customHeight="1">
      <c r="A1492">
        <v>380</v>
      </c>
      <c r="B1492" t="s">
        <v>132</v>
      </c>
      <c r="C1492" t="s">
        <v>1634</v>
      </c>
      <c r="D1492" s="3">
        <v>105380000063</v>
      </c>
      <c r="E1492" t="s">
        <v>1634</v>
      </c>
      <c r="F1492" s="3">
        <v>105380000063</v>
      </c>
      <c r="G1492">
        <v>1197</v>
      </c>
      <c r="H1492">
        <v>139</v>
      </c>
      <c r="I1492">
        <v>1336</v>
      </c>
      <c r="J1492">
        <v>2608</v>
      </c>
      <c r="K1492">
        <v>380</v>
      </c>
      <c r="L1492">
        <v>258</v>
      </c>
      <c r="M1492">
        <v>1411</v>
      </c>
      <c r="N1492">
        <v>1411</v>
      </c>
      <c r="O1492">
        <v>63495000</v>
      </c>
      <c r="P1492">
        <v>1197</v>
      </c>
      <c r="Q1492">
        <v>14364000</v>
      </c>
      <c r="R1492">
        <v>241</v>
      </c>
      <c r="S1492">
        <v>241</v>
      </c>
      <c r="T1492">
        <v>14701000</v>
      </c>
      <c r="U1492">
        <v>7740000</v>
      </c>
      <c r="V1492" s="28">
        <v>100300000</v>
      </c>
    </row>
    <row r="1493" spans="1:22" ht="15" customHeight="1">
      <c r="A1493">
        <v>0</v>
      </c>
      <c r="B1493" t="s">
        <v>132</v>
      </c>
      <c r="C1493" t="s">
        <v>1635</v>
      </c>
      <c r="D1493" s="3">
        <v>105380000527</v>
      </c>
      <c r="E1493" t="s">
        <v>1635</v>
      </c>
      <c r="F1493" s="3">
        <v>105380000527</v>
      </c>
      <c r="G1493">
        <v>573</v>
      </c>
      <c r="H1493">
        <v>72</v>
      </c>
      <c r="I1493">
        <v>645</v>
      </c>
      <c r="J1493">
        <v>950</v>
      </c>
      <c r="K1493">
        <v>145</v>
      </c>
      <c r="L1493">
        <v>0</v>
      </c>
      <c r="M1493">
        <v>377</v>
      </c>
      <c r="N1493">
        <v>377</v>
      </c>
      <c r="O1493">
        <v>16965000</v>
      </c>
      <c r="P1493">
        <v>573</v>
      </c>
      <c r="Q1493">
        <v>6876000</v>
      </c>
      <c r="R1493">
        <v>73</v>
      </c>
      <c r="S1493">
        <v>73</v>
      </c>
      <c r="T1493">
        <v>4453000</v>
      </c>
      <c r="U1493">
        <v>0</v>
      </c>
      <c r="V1493" s="28">
        <v>28294000</v>
      </c>
    </row>
    <row r="1494" spans="1:22" ht="15" customHeight="1">
      <c r="A1494">
        <v>0</v>
      </c>
      <c r="B1494" t="s">
        <v>132</v>
      </c>
      <c r="C1494" t="s">
        <v>1636</v>
      </c>
      <c r="D1494" s="3">
        <v>205380000050</v>
      </c>
      <c r="E1494" t="s">
        <v>1637</v>
      </c>
      <c r="F1494" s="3">
        <v>205380000050</v>
      </c>
      <c r="G1494">
        <v>254</v>
      </c>
      <c r="H1494">
        <v>45</v>
      </c>
      <c r="I1494">
        <v>299</v>
      </c>
      <c r="J1494">
        <v>386</v>
      </c>
      <c r="K1494">
        <v>59</v>
      </c>
      <c r="L1494">
        <v>0</v>
      </c>
      <c r="M1494">
        <v>132</v>
      </c>
      <c r="N1494">
        <v>132</v>
      </c>
      <c r="O1494">
        <v>5940000</v>
      </c>
      <c r="P1494">
        <v>254</v>
      </c>
      <c r="Q1494">
        <v>3048000</v>
      </c>
      <c r="R1494">
        <v>14</v>
      </c>
      <c r="S1494">
        <v>14</v>
      </c>
      <c r="T1494">
        <v>854000</v>
      </c>
      <c r="U1494">
        <v>0</v>
      </c>
      <c r="V1494" s="28">
        <v>9842000</v>
      </c>
    </row>
    <row r="1495" spans="1:22" ht="15" customHeight="1">
      <c r="A1495">
        <v>0</v>
      </c>
      <c r="B1495" t="s">
        <v>132</v>
      </c>
      <c r="C1495" t="s">
        <v>1638</v>
      </c>
      <c r="D1495" s="3">
        <v>205380000165</v>
      </c>
      <c r="E1495" t="s">
        <v>1638</v>
      </c>
      <c r="F1495" s="3">
        <v>205380000165</v>
      </c>
      <c r="G1495">
        <v>1190</v>
      </c>
      <c r="H1495">
        <v>200</v>
      </c>
      <c r="I1495">
        <v>1390</v>
      </c>
      <c r="J1495">
        <v>2157</v>
      </c>
      <c r="K1495">
        <v>260</v>
      </c>
      <c r="L1495">
        <v>455</v>
      </c>
      <c r="M1495">
        <v>967</v>
      </c>
      <c r="N1495">
        <v>967</v>
      </c>
      <c r="O1495">
        <v>43515000</v>
      </c>
      <c r="P1495">
        <v>1190</v>
      </c>
      <c r="Q1495">
        <v>14280000</v>
      </c>
      <c r="R1495">
        <v>60</v>
      </c>
      <c r="S1495">
        <v>60</v>
      </c>
      <c r="T1495">
        <v>3660000</v>
      </c>
      <c r="U1495">
        <v>13650000</v>
      </c>
      <c r="V1495" s="28">
        <v>75105000</v>
      </c>
    </row>
    <row r="1496" spans="1:22" s="19" customFormat="1" ht="15">
      <c r="A1496" s="42" t="s">
        <v>1639</v>
      </c>
      <c r="B1496" s="42"/>
      <c r="C1496" s="42"/>
      <c r="D1496" s="42"/>
      <c r="E1496" s="42"/>
      <c r="F1496" s="18"/>
      <c r="G1496" s="19">
        <v>3214</v>
      </c>
      <c r="H1496" s="19">
        <v>456</v>
      </c>
      <c r="I1496" s="19">
        <v>3670</v>
      </c>
      <c r="J1496" s="19">
        <v>6101</v>
      </c>
      <c r="K1496" s="19">
        <v>844</v>
      </c>
      <c r="L1496" s="19">
        <v>713</v>
      </c>
      <c r="M1496" s="19">
        <v>2887</v>
      </c>
      <c r="N1496" s="19">
        <v>2887</v>
      </c>
      <c r="O1496" s="19">
        <v>129915000</v>
      </c>
      <c r="P1496" s="19">
        <v>3214</v>
      </c>
      <c r="Q1496" s="19">
        <v>38568000</v>
      </c>
      <c r="R1496" s="19">
        <v>388</v>
      </c>
      <c r="S1496" s="19">
        <v>388</v>
      </c>
      <c r="T1496" s="19">
        <v>23668000</v>
      </c>
      <c r="U1496" s="19">
        <v>21390000</v>
      </c>
      <c r="V1496" s="28">
        <v>213541000</v>
      </c>
    </row>
    <row r="1497" spans="1:22" ht="15" customHeight="1">
      <c r="A1497">
        <v>390</v>
      </c>
      <c r="B1497" t="s">
        <v>133</v>
      </c>
      <c r="C1497" t="s">
        <v>1640</v>
      </c>
      <c r="D1497" s="3">
        <v>205679000498</v>
      </c>
      <c r="E1497" t="s">
        <v>1641</v>
      </c>
      <c r="F1497" s="3">
        <v>205679000188</v>
      </c>
      <c r="G1497">
        <v>308</v>
      </c>
      <c r="H1497">
        <v>0</v>
      </c>
      <c r="I1497">
        <v>308</v>
      </c>
      <c r="J1497">
        <v>316</v>
      </c>
      <c r="K1497">
        <v>0</v>
      </c>
      <c r="L1497">
        <v>0</v>
      </c>
      <c r="M1497">
        <v>8</v>
      </c>
      <c r="N1497">
        <v>8</v>
      </c>
      <c r="O1497">
        <v>360000</v>
      </c>
      <c r="P1497">
        <v>308</v>
      </c>
      <c r="Q1497">
        <v>3696000</v>
      </c>
      <c r="R1497">
        <v>0</v>
      </c>
      <c r="S1497">
        <v>0</v>
      </c>
      <c r="T1497">
        <v>0</v>
      </c>
      <c r="U1497">
        <v>0</v>
      </c>
      <c r="V1497" s="28">
        <v>4056000</v>
      </c>
    </row>
    <row r="1498" spans="1:22" ht="15" customHeight="1">
      <c r="A1498">
        <v>0</v>
      </c>
      <c r="B1498" t="s">
        <v>133</v>
      </c>
      <c r="C1498" t="s">
        <v>1640</v>
      </c>
      <c r="D1498" s="3">
        <v>0</v>
      </c>
      <c r="E1498" t="s">
        <v>1642</v>
      </c>
      <c r="F1498" s="3">
        <v>205679000277</v>
      </c>
      <c r="G1498">
        <v>404</v>
      </c>
      <c r="H1498">
        <v>0</v>
      </c>
      <c r="I1498">
        <v>404</v>
      </c>
      <c r="J1498">
        <v>378</v>
      </c>
      <c r="K1498">
        <v>0</v>
      </c>
      <c r="L1498">
        <v>0</v>
      </c>
      <c r="M1498">
        <v>-26</v>
      </c>
      <c r="N1498">
        <v>0</v>
      </c>
      <c r="O1498">
        <v>0</v>
      </c>
      <c r="P1498">
        <v>378</v>
      </c>
      <c r="Q1498">
        <v>4536000</v>
      </c>
      <c r="R1498">
        <v>0</v>
      </c>
      <c r="S1498">
        <v>0</v>
      </c>
      <c r="T1498">
        <v>0</v>
      </c>
      <c r="U1498">
        <v>0</v>
      </c>
      <c r="V1498" s="28">
        <v>4536000</v>
      </c>
    </row>
    <row r="1499" spans="1:22" ht="15" customHeight="1">
      <c r="A1499">
        <v>0</v>
      </c>
      <c r="B1499" t="s">
        <v>133</v>
      </c>
      <c r="C1499" t="s">
        <v>1640</v>
      </c>
      <c r="D1499" s="3">
        <v>0</v>
      </c>
      <c r="E1499" t="s">
        <v>1643</v>
      </c>
      <c r="F1499" s="3">
        <v>205679000498</v>
      </c>
      <c r="G1499">
        <v>345</v>
      </c>
      <c r="H1499">
        <v>150</v>
      </c>
      <c r="I1499">
        <v>495</v>
      </c>
      <c r="J1499">
        <v>421</v>
      </c>
      <c r="K1499">
        <v>137</v>
      </c>
      <c r="L1499">
        <v>110</v>
      </c>
      <c r="M1499">
        <v>76</v>
      </c>
      <c r="N1499">
        <v>76</v>
      </c>
      <c r="O1499">
        <v>3420000</v>
      </c>
      <c r="P1499">
        <v>345</v>
      </c>
      <c r="Q1499">
        <v>4140000</v>
      </c>
      <c r="R1499">
        <v>-13</v>
      </c>
      <c r="S1499">
        <v>0</v>
      </c>
      <c r="T1499">
        <v>0</v>
      </c>
      <c r="U1499">
        <v>3300000</v>
      </c>
      <c r="V1499" s="28">
        <v>10860000</v>
      </c>
    </row>
    <row r="1500" spans="1:22" ht="15" customHeight="1">
      <c r="A1500">
        <v>0</v>
      </c>
      <c r="B1500" t="s">
        <v>133</v>
      </c>
      <c r="C1500" t="s">
        <v>1644</v>
      </c>
      <c r="D1500" s="3">
        <v>205856000177</v>
      </c>
      <c r="E1500" t="s">
        <v>1644</v>
      </c>
      <c r="F1500" s="3">
        <v>205856000177</v>
      </c>
      <c r="G1500">
        <v>379</v>
      </c>
      <c r="H1500">
        <v>0</v>
      </c>
      <c r="I1500">
        <v>379</v>
      </c>
      <c r="J1500">
        <v>451</v>
      </c>
      <c r="K1500">
        <v>63</v>
      </c>
      <c r="L1500">
        <v>0</v>
      </c>
      <c r="M1500">
        <v>72</v>
      </c>
      <c r="N1500">
        <v>72</v>
      </c>
      <c r="O1500">
        <v>3240000</v>
      </c>
      <c r="P1500">
        <v>379</v>
      </c>
      <c r="Q1500">
        <v>4548000</v>
      </c>
      <c r="R1500">
        <v>63</v>
      </c>
      <c r="S1500">
        <v>63</v>
      </c>
      <c r="T1500">
        <v>3843000</v>
      </c>
      <c r="U1500">
        <v>0</v>
      </c>
      <c r="V1500" s="28">
        <v>11631000</v>
      </c>
    </row>
    <row r="1501" spans="1:22" ht="15" customHeight="1">
      <c r="A1501">
        <v>0</v>
      </c>
      <c r="B1501" t="s">
        <v>133</v>
      </c>
      <c r="C1501" t="s">
        <v>1645</v>
      </c>
      <c r="D1501" s="3">
        <v>205856000282</v>
      </c>
      <c r="E1501" t="s">
        <v>1645</v>
      </c>
      <c r="F1501" s="3">
        <v>205856000282</v>
      </c>
      <c r="G1501">
        <v>32</v>
      </c>
      <c r="H1501">
        <v>0</v>
      </c>
      <c r="I1501">
        <v>32</v>
      </c>
      <c r="J1501">
        <v>49</v>
      </c>
      <c r="K1501">
        <v>0</v>
      </c>
      <c r="L1501">
        <v>0</v>
      </c>
      <c r="M1501">
        <v>17</v>
      </c>
      <c r="N1501">
        <v>17</v>
      </c>
      <c r="O1501">
        <v>765000</v>
      </c>
      <c r="P1501">
        <v>32</v>
      </c>
      <c r="Q1501">
        <v>384000</v>
      </c>
      <c r="R1501">
        <v>0</v>
      </c>
      <c r="S1501">
        <v>0</v>
      </c>
      <c r="T1501">
        <v>0</v>
      </c>
      <c r="U1501">
        <v>0</v>
      </c>
      <c r="V1501" s="28">
        <v>1149000</v>
      </c>
    </row>
    <row r="1502" spans="1:22" s="19" customFormat="1" ht="15">
      <c r="A1502" s="42" t="s">
        <v>1646</v>
      </c>
      <c r="B1502" s="42"/>
      <c r="C1502" s="42"/>
      <c r="D1502" s="42"/>
      <c r="E1502" s="42"/>
      <c r="F1502" s="18"/>
      <c r="G1502" s="19">
        <v>1468</v>
      </c>
      <c r="H1502" s="19">
        <v>150</v>
      </c>
      <c r="I1502" s="19">
        <v>1618</v>
      </c>
      <c r="J1502" s="19">
        <v>1615</v>
      </c>
      <c r="K1502" s="19">
        <v>200</v>
      </c>
      <c r="L1502" s="19">
        <v>110</v>
      </c>
      <c r="M1502" s="19">
        <v>147</v>
      </c>
      <c r="N1502" s="19">
        <v>173</v>
      </c>
      <c r="O1502" s="19">
        <v>7785000</v>
      </c>
      <c r="P1502" s="19">
        <v>1442</v>
      </c>
      <c r="Q1502" s="19">
        <v>17304000</v>
      </c>
      <c r="R1502" s="19">
        <v>50</v>
      </c>
      <c r="S1502" s="19">
        <v>63</v>
      </c>
      <c r="T1502" s="19">
        <v>3843000</v>
      </c>
      <c r="U1502" s="19">
        <v>3300000</v>
      </c>
      <c r="V1502" s="28">
        <v>32232000</v>
      </c>
    </row>
    <row r="1503" spans="1:22" ht="15" customHeight="1">
      <c r="A1503">
        <v>400</v>
      </c>
      <c r="B1503" t="s">
        <v>1647</v>
      </c>
      <c r="C1503" t="s">
        <v>1648</v>
      </c>
      <c r="D1503" s="3">
        <v>105400000120</v>
      </c>
      <c r="E1503" t="s">
        <v>1648</v>
      </c>
      <c r="F1503" s="3">
        <v>105400000120</v>
      </c>
      <c r="G1503">
        <v>592</v>
      </c>
      <c r="H1503">
        <v>73</v>
      </c>
      <c r="I1503">
        <v>665</v>
      </c>
      <c r="J1503">
        <v>1144</v>
      </c>
      <c r="K1503">
        <v>202</v>
      </c>
      <c r="L1503">
        <v>0</v>
      </c>
      <c r="M1503">
        <v>552</v>
      </c>
      <c r="N1503">
        <v>552</v>
      </c>
      <c r="O1503">
        <v>24840000</v>
      </c>
      <c r="P1503">
        <v>592</v>
      </c>
      <c r="Q1503">
        <v>7104000</v>
      </c>
      <c r="R1503">
        <v>129</v>
      </c>
      <c r="S1503">
        <v>129</v>
      </c>
      <c r="T1503">
        <v>7869000</v>
      </c>
      <c r="U1503">
        <v>0</v>
      </c>
      <c r="V1503" s="28">
        <v>39813000</v>
      </c>
    </row>
    <row r="1504" spans="1:22" ht="15" customHeight="1">
      <c r="A1504">
        <v>0</v>
      </c>
      <c r="B1504" t="s">
        <v>1647</v>
      </c>
      <c r="C1504" t="s">
        <v>1649</v>
      </c>
      <c r="D1504" s="3">
        <v>105400000189</v>
      </c>
      <c r="E1504" t="s">
        <v>1650</v>
      </c>
      <c r="F1504" s="3">
        <v>105400000189</v>
      </c>
      <c r="G1504">
        <v>443</v>
      </c>
      <c r="H1504">
        <v>77</v>
      </c>
      <c r="I1504">
        <v>520</v>
      </c>
      <c r="J1504">
        <v>897</v>
      </c>
      <c r="K1504">
        <v>165</v>
      </c>
      <c r="L1504">
        <v>116</v>
      </c>
      <c r="M1504">
        <v>454</v>
      </c>
      <c r="N1504">
        <v>454</v>
      </c>
      <c r="O1504">
        <v>20430000</v>
      </c>
      <c r="P1504">
        <v>443</v>
      </c>
      <c r="Q1504">
        <v>5316000</v>
      </c>
      <c r="R1504">
        <v>88</v>
      </c>
      <c r="S1504">
        <v>88</v>
      </c>
      <c r="T1504">
        <v>5368000</v>
      </c>
      <c r="U1504">
        <v>3480000</v>
      </c>
      <c r="V1504" s="28">
        <v>34594000</v>
      </c>
    </row>
    <row r="1505" spans="1:22" ht="15" customHeight="1">
      <c r="A1505">
        <v>0</v>
      </c>
      <c r="B1505" t="s">
        <v>1647</v>
      </c>
      <c r="C1505" t="s">
        <v>232</v>
      </c>
      <c r="D1505" s="3">
        <v>205400000027</v>
      </c>
      <c r="E1505" t="s">
        <v>232</v>
      </c>
      <c r="F1505" s="3">
        <v>205400000027</v>
      </c>
      <c r="G1505">
        <v>16</v>
      </c>
      <c r="H1505">
        <v>0</v>
      </c>
      <c r="I1505">
        <v>16</v>
      </c>
      <c r="J1505">
        <v>22</v>
      </c>
      <c r="K1505">
        <v>0</v>
      </c>
      <c r="L1505">
        <v>0</v>
      </c>
      <c r="M1505">
        <v>6</v>
      </c>
      <c r="N1505">
        <v>6</v>
      </c>
      <c r="O1505">
        <v>270000</v>
      </c>
      <c r="P1505">
        <v>16</v>
      </c>
      <c r="Q1505">
        <v>192000</v>
      </c>
      <c r="R1505">
        <v>0</v>
      </c>
      <c r="S1505">
        <v>0</v>
      </c>
      <c r="T1505">
        <v>0</v>
      </c>
      <c r="U1505">
        <v>0</v>
      </c>
      <c r="V1505" s="28">
        <v>462000</v>
      </c>
    </row>
    <row r="1506" spans="1:22" ht="15" customHeight="1">
      <c r="A1506">
        <v>0</v>
      </c>
      <c r="B1506" t="s">
        <v>1647</v>
      </c>
      <c r="C1506" t="s">
        <v>780</v>
      </c>
      <c r="D1506" s="3">
        <v>205400000035</v>
      </c>
      <c r="E1506" t="s">
        <v>780</v>
      </c>
      <c r="F1506" s="3">
        <v>205400000035</v>
      </c>
      <c r="G1506">
        <v>146</v>
      </c>
      <c r="H1506">
        <v>0</v>
      </c>
      <c r="I1506">
        <v>146</v>
      </c>
      <c r="J1506">
        <v>220</v>
      </c>
      <c r="K1506">
        <v>5</v>
      </c>
      <c r="L1506">
        <v>0</v>
      </c>
      <c r="M1506">
        <v>74</v>
      </c>
      <c r="N1506">
        <v>74</v>
      </c>
      <c r="O1506">
        <v>3330000</v>
      </c>
      <c r="P1506">
        <v>146</v>
      </c>
      <c r="Q1506">
        <v>1752000</v>
      </c>
      <c r="R1506">
        <v>5</v>
      </c>
      <c r="S1506">
        <v>5</v>
      </c>
      <c r="T1506">
        <v>305000</v>
      </c>
      <c r="U1506">
        <v>0</v>
      </c>
      <c r="V1506" s="28">
        <v>5387000</v>
      </c>
    </row>
    <row r="1507" spans="1:22" ht="15" customHeight="1">
      <c r="A1507">
        <v>0</v>
      </c>
      <c r="B1507" t="s">
        <v>1647</v>
      </c>
      <c r="C1507" t="s">
        <v>1651</v>
      </c>
      <c r="D1507" s="3">
        <v>205400000043</v>
      </c>
      <c r="E1507" t="s">
        <v>1651</v>
      </c>
      <c r="F1507" s="3">
        <v>205400000043</v>
      </c>
      <c r="G1507">
        <v>34</v>
      </c>
      <c r="H1507">
        <v>0</v>
      </c>
      <c r="I1507">
        <v>34</v>
      </c>
      <c r="J1507">
        <v>65</v>
      </c>
      <c r="K1507">
        <v>0</v>
      </c>
      <c r="L1507">
        <v>0</v>
      </c>
      <c r="M1507">
        <v>31</v>
      </c>
      <c r="N1507">
        <v>31</v>
      </c>
      <c r="O1507">
        <v>1395000</v>
      </c>
      <c r="P1507">
        <v>34</v>
      </c>
      <c r="Q1507">
        <v>408000</v>
      </c>
      <c r="R1507">
        <v>0</v>
      </c>
      <c r="S1507">
        <v>0</v>
      </c>
      <c r="T1507">
        <v>0</v>
      </c>
      <c r="U1507">
        <v>0</v>
      </c>
      <c r="V1507" s="28">
        <v>1803000</v>
      </c>
    </row>
    <row r="1508" spans="1:22" ht="15" customHeight="1">
      <c r="A1508">
        <v>0</v>
      </c>
      <c r="B1508" t="s">
        <v>1647</v>
      </c>
      <c r="C1508" t="s">
        <v>1652</v>
      </c>
      <c r="D1508" s="3">
        <v>205400000051</v>
      </c>
      <c r="E1508" t="s">
        <v>1652</v>
      </c>
      <c r="F1508" s="3">
        <v>205400000051</v>
      </c>
      <c r="G1508">
        <v>18</v>
      </c>
      <c r="H1508">
        <v>0</v>
      </c>
      <c r="I1508">
        <v>18</v>
      </c>
      <c r="J1508">
        <v>59</v>
      </c>
      <c r="K1508">
        <v>0</v>
      </c>
      <c r="L1508">
        <v>0</v>
      </c>
      <c r="M1508">
        <v>41</v>
      </c>
      <c r="N1508">
        <v>41</v>
      </c>
      <c r="O1508">
        <v>1845000</v>
      </c>
      <c r="P1508">
        <v>18</v>
      </c>
      <c r="Q1508">
        <v>216000</v>
      </c>
      <c r="R1508">
        <v>0</v>
      </c>
      <c r="S1508">
        <v>0</v>
      </c>
      <c r="T1508">
        <v>0</v>
      </c>
      <c r="U1508">
        <v>0</v>
      </c>
      <c r="V1508" s="28">
        <v>2061000</v>
      </c>
    </row>
    <row r="1509" spans="1:22" ht="15" customHeight="1">
      <c r="A1509">
        <v>0</v>
      </c>
      <c r="B1509" t="s">
        <v>1647</v>
      </c>
      <c r="C1509" t="s">
        <v>1653</v>
      </c>
      <c r="D1509" s="3">
        <v>205400000060</v>
      </c>
      <c r="E1509" t="s">
        <v>1653</v>
      </c>
      <c r="F1509" s="3">
        <v>205400000060</v>
      </c>
      <c r="G1509">
        <v>46</v>
      </c>
      <c r="H1509">
        <v>0</v>
      </c>
      <c r="I1509">
        <v>46</v>
      </c>
      <c r="J1509">
        <v>82</v>
      </c>
      <c r="K1509">
        <v>0</v>
      </c>
      <c r="L1509">
        <v>0</v>
      </c>
      <c r="M1509">
        <v>36</v>
      </c>
      <c r="N1509">
        <v>36</v>
      </c>
      <c r="O1509">
        <v>1620000</v>
      </c>
      <c r="P1509">
        <v>46</v>
      </c>
      <c r="Q1509">
        <v>552000</v>
      </c>
      <c r="R1509">
        <v>0</v>
      </c>
      <c r="S1509">
        <v>0</v>
      </c>
      <c r="T1509">
        <v>0</v>
      </c>
      <c r="U1509">
        <v>0</v>
      </c>
      <c r="V1509" s="28">
        <v>2172000</v>
      </c>
    </row>
    <row r="1510" spans="1:22" ht="15" customHeight="1">
      <c r="A1510">
        <v>0</v>
      </c>
      <c r="B1510" t="s">
        <v>1647</v>
      </c>
      <c r="C1510" t="s">
        <v>1654</v>
      </c>
      <c r="D1510" s="3">
        <v>205400000078</v>
      </c>
      <c r="E1510" t="s">
        <v>1654</v>
      </c>
      <c r="F1510" s="3">
        <v>205400000078</v>
      </c>
      <c r="G1510">
        <v>34</v>
      </c>
      <c r="H1510">
        <v>0</v>
      </c>
      <c r="I1510">
        <v>34</v>
      </c>
      <c r="J1510">
        <v>39</v>
      </c>
      <c r="K1510">
        <v>0</v>
      </c>
      <c r="L1510">
        <v>0</v>
      </c>
      <c r="M1510">
        <v>5</v>
      </c>
      <c r="N1510">
        <v>5</v>
      </c>
      <c r="O1510">
        <v>225000</v>
      </c>
      <c r="P1510">
        <v>34</v>
      </c>
      <c r="Q1510">
        <v>408000</v>
      </c>
      <c r="R1510">
        <v>0</v>
      </c>
      <c r="S1510">
        <v>0</v>
      </c>
      <c r="T1510">
        <v>0</v>
      </c>
      <c r="U1510">
        <v>0</v>
      </c>
      <c r="V1510" s="28">
        <v>633000</v>
      </c>
    </row>
    <row r="1511" spans="1:22" ht="15" customHeight="1">
      <c r="A1511">
        <v>0</v>
      </c>
      <c r="B1511" t="s">
        <v>1647</v>
      </c>
      <c r="C1511" t="s">
        <v>1655</v>
      </c>
      <c r="D1511" s="3">
        <v>205400000086</v>
      </c>
      <c r="E1511" t="s">
        <v>1655</v>
      </c>
      <c r="F1511" s="3">
        <v>205400000086</v>
      </c>
      <c r="G1511">
        <v>40</v>
      </c>
      <c r="H1511">
        <v>0</v>
      </c>
      <c r="I1511">
        <v>40</v>
      </c>
      <c r="J1511">
        <v>51</v>
      </c>
      <c r="K1511">
        <v>0</v>
      </c>
      <c r="L1511">
        <v>0</v>
      </c>
      <c r="M1511">
        <v>11</v>
      </c>
      <c r="N1511">
        <v>11</v>
      </c>
      <c r="O1511">
        <v>495000</v>
      </c>
      <c r="P1511">
        <v>40</v>
      </c>
      <c r="Q1511">
        <v>480000</v>
      </c>
      <c r="R1511">
        <v>0</v>
      </c>
      <c r="S1511">
        <v>0</v>
      </c>
      <c r="T1511">
        <v>0</v>
      </c>
      <c r="U1511">
        <v>0</v>
      </c>
      <c r="V1511" s="28">
        <v>975000</v>
      </c>
    </row>
    <row r="1512" spans="1:22" ht="15" customHeight="1">
      <c r="A1512">
        <v>0</v>
      </c>
      <c r="B1512" t="s">
        <v>1647</v>
      </c>
      <c r="C1512" t="s">
        <v>1656</v>
      </c>
      <c r="D1512" s="3">
        <v>205400000094</v>
      </c>
      <c r="E1512" t="s">
        <v>1656</v>
      </c>
      <c r="F1512" s="3">
        <v>205400000094</v>
      </c>
      <c r="G1512">
        <v>46</v>
      </c>
      <c r="H1512">
        <v>0</v>
      </c>
      <c r="I1512">
        <v>46</v>
      </c>
      <c r="J1512">
        <v>60</v>
      </c>
      <c r="K1512">
        <v>0</v>
      </c>
      <c r="L1512">
        <v>0</v>
      </c>
      <c r="M1512">
        <v>14</v>
      </c>
      <c r="N1512">
        <v>14</v>
      </c>
      <c r="O1512">
        <v>630000</v>
      </c>
      <c r="P1512">
        <v>46</v>
      </c>
      <c r="Q1512">
        <v>552000</v>
      </c>
      <c r="R1512">
        <v>0</v>
      </c>
      <c r="S1512">
        <v>0</v>
      </c>
      <c r="T1512">
        <v>0</v>
      </c>
      <c r="U1512">
        <v>0</v>
      </c>
      <c r="V1512" s="28">
        <v>1182000</v>
      </c>
    </row>
    <row r="1513" spans="1:22" ht="15" customHeight="1">
      <c r="A1513">
        <v>0</v>
      </c>
      <c r="B1513" t="s">
        <v>1647</v>
      </c>
      <c r="C1513" t="s">
        <v>1657</v>
      </c>
      <c r="D1513" s="3">
        <v>205400000108</v>
      </c>
      <c r="E1513" t="s">
        <v>1657</v>
      </c>
      <c r="F1513" s="3">
        <v>205400000108</v>
      </c>
      <c r="G1513">
        <v>11</v>
      </c>
      <c r="H1513">
        <v>0</v>
      </c>
      <c r="I1513">
        <v>11</v>
      </c>
      <c r="J1513">
        <v>28</v>
      </c>
      <c r="K1513">
        <v>0</v>
      </c>
      <c r="L1513">
        <v>0</v>
      </c>
      <c r="M1513">
        <v>17</v>
      </c>
      <c r="N1513">
        <v>17</v>
      </c>
      <c r="O1513">
        <v>765000</v>
      </c>
      <c r="P1513">
        <v>11</v>
      </c>
      <c r="Q1513">
        <v>132000</v>
      </c>
      <c r="R1513">
        <v>0</v>
      </c>
      <c r="S1513">
        <v>0</v>
      </c>
      <c r="T1513">
        <v>0</v>
      </c>
      <c r="U1513">
        <v>0</v>
      </c>
      <c r="V1513" s="28">
        <v>897000</v>
      </c>
    </row>
    <row r="1514" spans="1:22" ht="15" customHeight="1">
      <c r="A1514">
        <v>0</v>
      </c>
      <c r="B1514" t="s">
        <v>1647</v>
      </c>
      <c r="C1514" t="s">
        <v>1371</v>
      </c>
      <c r="D1514" s="3">
        <v>205400000159</v>
      </c>
      <c r="E1514" t="s">
        <v>1371</v>
      </c>
      <c r="F1514" s="3">
        <v>205400000159</v>
      </c>
      <c r="G1514">
        <v>15</v>
      </c>
      <c r="H1514">
        <v>0</v>
      </c>
      <c r="I1514">
        <v>15</v>
      </c>
      <c r="J1514">
        <v>28</v>
      </c>
      <c r="K1514">
        <v>0</v>
      </c>
      <c r="L1514">
        <v>0</v>
      </c>
      <c r="M1514">
        <v>13</v>
      </c>
      <c r="N1514">
        <v>13</v>
      </c>
      <c r="O1514">
        <v>585000</v>
      </c>
      <c r="P1514">
        <v>15</v>
      </c>
      <c r="Q1514">
        <v>180000</v>
      </c>
      <c r="R1514">
        <v>0</v>
      </c>
      <c r="S1514">
        <v>0</v>
      </c>
      <c r="T1514">
        <v>0</v>
      </c>
      <c r="U1514">
        <v>0</v>
      </c>
      <c r="V1514" s="28">
        <v>765000</v>
      </c>
    </row>
    <row r="1515" spans="1:22" ht="15" customHeight="1">
      <c r="A1515">
        <v>0</v>
      </c>
      <c r="B1515" t="s">
        <v>1647</v>
      </c>
      <c r="C1515" t="s">
        <v>1658</v>
      </c>
      <c r="D1515" s="3">
        <v>205400000167</v>
      </c>
      <c r="E1515" t="s">
        <v>1658</v>
      </c>
      <c r="F1515" s="3">
        <v>205400000167</v>
      </c>
      <c r="G1515">
        <v>51</v>
      </c>
      <c r="H1515">
        <v>0</v>
      </c>
      <c r="I1515">
        <v>51</v>
      </c>
      <c r="J1515">
        <v>94</v>
      </c>
      <c r="K1515">
        <v>0</v>
      </c>
      <c r="L1515">
        <v>0</v>
      </c>
      <c r="M1515">
        <v>43</v>
      </c>
      <c r="N1515">
        <v>43</v>
      </c>
      <c r="O1515">
        <v>1935000</v>
      </c>
      <c r="P1515">
        <v>51</v>
      </c>
      <c r="Q1515">
        <v>612000</v>
      </c>
      <c r="R1515">
        <v>0</v>
      </c>
      <c r="S1515">
        <v>0</v>
      </c>
      <c r="T1515">
        <v>0</v>
      </c>
      <c r="U1515">
        <v>0</v>
      </c>
      <c r="V1515" s="28">
        <v>2547000</v>
      </c>
    </row>
    <row r="1516" spans="1:22" ht="15" customHeight="1">
      <c r="A1516">
        <v>0</v>
      </c>
      <c r="B1516" t="s">
        <v>1647</v>
      </c>
      <c r="C1516" t="s">
        <v>1659</v>
      </c>
      <c r="D1516" s="3">
        <v>205400000175</v>
      </c>
      <c r="E1516" t="s">
        <v>1659</v>
      </c>
      <c r="F1516" s="3">
        <v>205400000175</v>
      </c>
      <c r="G1516">
        <v>37</v>
      </c>
      <c r="H1516">
        <v>0</v>
      </c>
      <c r="I1516">
        <v>37</v>
      </c>
      <c r="J1516">
        <v>51</v>
      </c>
      <c r="K1516">
        <v>0</v>
      </c>
      <c r="L1516">
        <v>0</v>
      </c>
      <c r="M1516">
        <v>14</v>
      </c>
      <c r="N1516">
        <v>14</v>
      </c>
      <c r="O1516">
        <v>630000</v>
      </c>
      <c r="P1516">
        <v>37</v>
      </c>
      <c r="Q1516">
        <v>444000</v>
      </c>
      <c r="R1516">
        <v>0</v>
      </c>
      <c r="S1516">
        <v>0</v>
      </c>
      <c r="T1516">
        <v>0</v>
      </c>
      <c r="U1516">
        <v>0</v>
      </c>
      <c r="V1516" s="28">
        <v>1074000</v>
      </c>
    </row>
    <row r="1517" spans="1:22" ht="15" customHeight="1">
      <c r="A1517">
        <v>0</v>
      </c>
      <c r="B1517" t="s">
        <v>1647</v>
      </c>
      <c r="C1517" t="s">
        <v>499</v>
      </c>
      <c r="D1517" s="3">
        <v>205400000191</v>
      </c>
      <c r="E1517" t="s">
        <v>499</v>
      </c>
      <c r="F1517" s="3">
        <v>205400000191</v>
      </c>
      <c r="G1517">
        <v>13</v>
      </c>
      <c r="H1517">
        <v>0</v>
      </c>
      <c r="I1517">
        <v>13</v>
      </c>
      <c r="J1517">
        <v>24</v>
      </c>
      <c r="K1517">
        <v>0</v>
      </c>
      <c r="L1517">
        <v>0</v>
      </c>
      <c r="M1517">
        <v>11</v>
      </c>
      <c r="N1517">
        <v>11</v>
      </c>
      <c r="O1517">
        <v>495000</v>
      </c>
      <c r="P1517">
        <v>13</v>
      </c>
      <c r="Q1517">
        <v>156000</v>
      </c>
      <c r="R1517">
        <v>0</v>
      </c>
      <c r="S1517">
        <v>0</v>
      </c>
      <c r="T1517">
        <v>0</v>
      </c>
      <c r="U1517">
        <v>0</v>
      </c>
      <c r="V1517" s="28">
        <v>651000</v>
      </c>
    </row>
    <row r="1518" spans="1:22" ht="15" customHeight="1">
      <c r="A1518">
        <v>0</v>
      </c>
      <c r="B1518" t="s">
        <v>1647</v>
      </c>
      <c r="C1518" t="s">
        <v>1660</v>
      </c>
      <c r="D1518" s="3">
        <v>205400000213</v>
      </c>
      <c r="E1518" t="s">
        <v>1660</v>
      </c>
      <c r="F1518" s="3">
        <v>205400000213</v>
      </c>
      <c r="G1518">
        <v>103</v>
      </c>
      <c r="H1518">
        <v>10</v>
      </c>
      <c r="I1518">
        <v>113</v>
      </c>
      <c r="J1518">
        <v>175</v>
      </c>
      <c r="K1518">
        <v>28</v>
      </c>
      <c r="L1518">
        <v>0</v>
      </c>
      <c r="M1518">
        <v>72</v>
      </c>
      <c r="N1518">
        <v>72</v>
      </c>
      <c r="O1518">
        <v>3240000</v>
      </c>
      <c r="P1518">
        <v>103</v>
      </c>
      <c r="Q1518">
        <v>1236000</v>
      </c>
      <c r="R1518">
        <v>18</v>
      </c>
      <c r="S1518">
        <v>18</v>
      </c>
      <c r="T1518">
        <v>1098000</v>
      </c>
      <c r="U1518">
        <v>0</v>
      </c>
      <c r="V1518" s="28">
        <v>5574000</v>
      </c>
    </row>
    <row r="1519" spans="1:22" ht="15" customHeight="1">
      <c r="A1519">
        <v>0</v>
      </c>
      <c r="B1519" t="s">
        <v>1647</v>
      </c>
      <c r="C1519" t="s">
        <v>829</v>
      </c>
      <c r="D1519" s="3">
        <v>205400000221</v>
      </c>
      <c r="E1519" t="s">
        <v>829</v>
      </c>
      <c r="F1519" s="3">
        <v>205400000221</v>
      </c>
      <c r="G1519">
        <v>17</v>
      </c>
      <c r="H1519">
        <v>0</v>
      </c>
      <c r="I1519">
        <v>17</v>
      </c>
      <c r="J1519">
        <v>24</v>
      </c>
      <c r="K1519">
        <v>0</v>
      </c>
      <c r="L1519">
        <v>0</v>
      </c>
      <c r="M1519">
        <v>7</v>
      </c>
      <c r="N1519">
        <v>7</v>
      </c>
      <c r="O1519">
        <v>315000</v>
      </c>
      <c r="P1519">
        <v>17</v>
      </c>
      <c r="Q1519">
        <v>204000</v>
      </c>
      <c r="R1519">
        <v>0</v>
      </c>
      <c r="S1519">
        <v>0</v>
      </c>
      <c r="T1519">
        <v>0</v>
      </c>
      <c r="U1519">
        <v>0</v>
      </c>
      <c r="V1519" s="28">
        <v>519000</v>
      </c>
    </row>
    <row r="1520" spans="1:22" ht="15" customHeight="1">
      <c r="A1520">
        <v>0</v>
      </c>
      <c r="B1520" t="s">
        <v>1647</v>
      </c>
      <c r="C1520" t="s">
        <v>835</v>
      </c>
      <c r="D1520" s="3">
        <v>205400000299</v>
      </c>
      <c r="E1520" t="s">
        <v>835</v>
      </c>
      <c r="F1520" s="3">
        <v>205400000299</v>
      </c>
      <c r="G1520">
        <v>23</v>
      </c>
      <c r="H1520">
        <v>0</v>
      </c>
      <c r="I1520">
        <v>23</v>
      </c>
      <c r="J1520">
        <v>42</v>
      </c>
      <c r="K1520">
        <v>0</v>
      </c>
      <c r="L1520">
        <v>0</v>
      </c>
      <c r="M1520">
        <v>19</v>
      </c>
      <c r="N1520">
        <v>19</v>
      </c>
      <c r="O1520">
        <v>855000</v>
      </c>
      <c r="P1520">
        <v>23</v>
      </c>
      <c r="Q1520">
        <v>276000</v>
      </c>
      <c r="R1520">
        <v>0</v>
      </c>
      <c r="S1520">
        <v>0</v>
      </c>
      <c r="T1520">
        <v>0</v>
      </c>
      <c r="U1520">
        <v>0</v>
      </c>
      <c r="V1520" s="28">
        <v>1131000</v>
      </c>
    </row>
    <row r="1521" spans="1:22" ht="15" customHeight="1">
      <c r="A1521">
        <v>0</v>
      </c>
      <c r="B1521" t="s">
        <v>1647</v>
      </c>
      <c r="C1521" t="s">
        <v>1661</v>
      </c>
      <c r="D1521" s="3">
        <v>205400000345</v>
      </c>
      <c r="E1521" t="s">
        <v>1661</v>
      </c>
      <c r="F1521" s="3">
        <v>205400000345</v>
      </c>
      <c r="G1521">
        <v>8</v>
      </c>
      <c r="H1521">
        <v>0</v>
      </c>
      <c r="I1521">
        <v>8</v>
      </c>
      <c r="J1521">
        <v>12</v>
      </c>
      <c r="K1521">
        <v>0</v>
      </c>
      <c r="L1521">
        <v>0</v>
      </c>
      <c r="M1521">
        <v>4</v>
      </c>
      <c r="N1521">
        <v>4</v>
      </c>
      <c r="O1521">
        <v>180000</v>
      </c>
      <c r="P1521">
        <v>8</v>
      </c>
      <c r="Q1521">
        <v>96000</v>
      </c>
      <c r="R1521">
        <v>0</v>
      </c>
      <c r="S1521">
        <v>0</v>
      </c>
      <c r="T1521">
        <v>0</v>
      </c>
      <c r="U1521">
        <v>0</v>
      </c>
      <c r="V1521" s="28">
        <v>276000</v>
      </c>
    </row>
    <row r="1522" spans="1:22" ht="15" customHeight="1">
      <c r="A1522">
        <v>0</v>
      </c>
      <c r="B1522" t="s">
        <v>1647</v>
      </c>
      <c r="C1522" t="s">
        <v>807</v>
      </c>
      <c r="D1522" s="3">
        <v>205400000361</v>
      </c>
      <c r="E1522" t="s">
        <v>807</v>
      </c>
      <c r="F1522" s="3">
        <v>205400000361</v>
      </c>
      <c r="G1522">
        <v>17</v>
      </c>
      <c r="H1522">
        <v>0</v>
      </c>
      <c r="I1522">
        <v>17</v>
      </c>
      <c r="J1522">
        <v>32</v>
      </c>
      <c r="K1522">
        <v>0</v>
      </c>
      <c r="L1522">
        <v>0</v>
      </c>
      <c r="M1522">
        <v>15</v>
      </c>
      <c r="N1522">
        <v>15</v>
      </c>
      <c r="O1522">
        <v>675000</v>
      </c>
      <c r="P1522">
        <v>17</v>
      </c>
      <c r="Q1522">
        <v>204000</v>
      </c>
      <c r="R1522">
        <v>0</v>
      </c>
      <c r="S1522">
        <v>0</v>
      </c>
      <c r="T1522">
        <v>0</v>
      </c>
      <c r="U1522">
        <v>0</v>
      </c>
      <c r="V1522" s="28">
        <v>879000</v>
      </c>
    </row>
    <row r="1523" spans="1:22" ht="15" customHeight="1">
      <c r="A1523">
        <v>0</v>
      </c>
      <c r="B1523" t="s">
        <v>1647</v>
      </c>
      <c r="C1523" t="s">
        <v>1662</v>
      </c>
      <c r="D1523" s="3">
        <v>205400000370</v>
      </c>
      <c r="E1523" t="s">
        <v>1662</v>
      </c>
      <c r="F1523" s="3">
        <v>205400000370</v>
      </c>
      <c r="G1523">
        <v>49</v>
      </c>
      <c r="H1523">
        <v>0</v>
      </c>
      <c r="I1523">
        <v>49</v>
      </c>
      <c r="J1523">
        <v>83</v>
      </c>
      <c r="K1523">
        <v>0</v>
      </c>
      <c r="L1523">
        <v>0</v>
      </c>
      <c r="M1523">
        <v>34</v>
      </c>
      <c r="N1523">
        <v>34</v>
      </c>
      <c r="O1523">
        <v>1530000</v>
      </c>
      <c r="P1523">
        <v>49</v>
      </c>
      <c r="Q1523">
        <v>588000</v>
      </c>
      <c r="R1523">
        <v>0</v>
      </c>
      <c r="S1523">
        <v>0</v>
      </c>
      <c r="T1523">
        <v>0</v>
      </c>
      <c r="U1523">
        <v>0</v>
      </c>
      <c r="V1523" s="28">
        <v>2118000</v>
      </c>
    </row>
    <row r="1524" spans="1:22" ht="15" customHeight="1">
      <c r="A1524">
        <v>0</v>
      </c>
      <c r="B1524" t="s">
        <v>1647</v>
      </c>
      <c r="C1524" t="s">
        <v>1663</v>
      </c>
      <c r="D1524" s="3">
        <v>205400000388</v>
      </c>
      <c r="E1524" t="s">
        <v>1663</v>
      </c>
      <c r="F1524" s="3">
        <v>205400000388</v>
      </c>
      <c r="G1524">
        <v>15</v>
      </c>
      <c r="H1524">
        <v>0</v>
      </c>
      <c r="I1524">
        <v>15</v>
      </c>
      <c r="J1524">
        <v>12</v>
      </c>
      <c r="K1524">
        <v>0</v>
      </c>
      <c r="L1524">
        <v>0</v>
      </c>
      <c r="M1524">
        <v>-3</v>
      </c>
      <c r="N1524">
        <v>0</v>
      </c>
      <c r="O1524">
        <v>0</v>
      </c>
      <c r="P1524">
        <v>12</v>
      </c>
      <c r="Q1524">
        <v>144000</v>
      </c>
      <c r="R1524">
        <v>0</v>
      </c>
      <c r="S1524">
        <v>0</v>
      </c>
      <c r="T1524">
        <v>0</v>
      </c>
      <c r="U1524">
        <v>0</v>
      </c>
      <c r="V1524" s="28">
        <v>144000</v>
      </c>
    </row>
    <row r="1525" spans="1:22" ht="15" customHeight="1">
      <c r="A1525">
        <v>0</v>
      </c>
      <c r="B1525" t="s">
        <v>1647</v>
      </c>
      <c r="C1525" t="s">
        <v>1664</v>
      </c>
      <c r="D1525" s="3">
        <v>205400000396</v>
      </c>
      <c r="E1525" t="s">
        <v>1664</v>
      </c>
      <c r="F1525" s="3">
        <v>205400000396</v>
      </c>
      <c r="G1525">
        <v>6</v>
      </c>
      <c r="H1525">
        <v>0</v>
      </c>
      <c r="I1525">
        <v>6</v>
      </c>
      <c r="J1525">
        <v>7</v>
      </c>
      <c r="K1525">
        <v>0</v>
      </c>
      <c r="L1525">
        <v>0</v>
      </c>
      <c r="M1525">
        <v>1</v>
      </c>
      <c r="N1525">
        <v>1</v>
      </c>
      <c r="O1525">
        <v>45000</v>
      </c>
      <c r="P1525">
        <v>6</v>
      </c>
      <c r="Q1525">
        <v>72000</v>
      </c>
      <c r="R1525">
        <v>0</v>
      </c>
      <c r="S1525">
        <v>0</v>
      </c>
      <c r="T1525">
        <v>0</v>
      </c>
      <c r="U1525">
        <v>0</v>
      </c>
      <c r="V1525" s="28">
        <v>117000</v>
      </c>
    </row>
    <row r="1526" spans="1:22" ht="15" customHeight="1">
      <c r="A1526">
        <v>0</v>
      </c>
      <c r="B1526" t="s">
        <v>1647</v>
      </c>
      <c r="C1526" t="s">
        <v>1665</v>
      </c>
      <c r="D1526" s="3">
        <v>205400000531</v>
      </c>
      <c r="E1526" t="s">
        <v>1665</v>
      </c>
      <c r="F1526" s="3">
        <v>205400000531</v>
      </c>
      <c r="G1526">
        <v>17</v>
      </c>
      <c r="H1526">
        <v>0</v>
      </c>
      <c r="I1526">
        <v>17</v>
      </c>
      <c r="J1526">
        <v>13</v>
      </c>
      <c r="K1526">
        <v>0</v>
      </c>
      <c r="L1526">
        <v>0</v>
      </c>
      <c r="M1526">
        <v>-4</v>
      </c>
      <c r="N1526">
        <v>0</v>
      </c>
      <c r="O1526">
        <v>0</v>
      </c>
      <c r="P1526">
        <v>13</v>
      </c>
      <c r="Q1526">
        <v>156000</v>
      </c>
      <c r="R1526">
        <v>0</v>
      </c>
      <c r="S1526">
        <v>0</v>
      </c>
      <c r="T1526">
        <v>0</v>
      </c>
      <c r="U1526">
        <v>0</v>
      </c>
      <c r="V1526" s="28">
        <v>156000</v>
      </c>
    </row>
    <row r="1527" spans="1:22" s="19" customFormat="1" ht="15">
      <c r="A1527" s="42" t="s">
        <v>1666</v>
      </c>
      <c r="B1527" s="42"/>
      <c r="C1527" s="42"/>
      <c r="D1527" s="42"/>
      <c r="E1527" s="42"/>
      <c r="F1527" s="18"/>
      <c r="G1527" s="19">
        <v>1797</v>
      </c>
      <c r="H1527" s="19">
        <v>160</v>
      </c>
      <c r="I1527" s="19">
        <v>1957</v>
      </c>
      <c r="J1527" s="19">
        <v>3264</v>
      </c>
      <c r="K1527" s="19">
        <v>400</v>
      </c>
      <c r="L1527" s="19">
        <v>116</v>
      </c>
      <c r="M1527" s="19">
        <v>1467</v>
      </c>
      <c r="N1527" s="19">
        <v>1474</v>
      </c>
      <c r="O1527" s="19">
        <v>66330000</v>
      </c>
      <c r="P1527" s="19">
        <v>1790</v>
      </c>
      <c r="Q1527" s="19">
        <v>21480000</v>
      </c>
      <c r="R1527" s="19">
        <v>240</v>
      </c>
      <c r="S1527" s="19">
        <v>240</v>
      </c>
      <c r="T1527" s="19">
        <v>14640000</v>
      </c>
      <c r="U1527" s="19">
        <v>3480000</v>
      </c>
      <c r="V1527" s="28">
        <v>105930000</v>
      </c>
    </row>
    <row r="1528" spans="1:22" ht="15" customHeight="1">
      <c r="A1528">
        <v>425</v>
      </c>
      <c r="B1528" t="s">
        <v>135</v>
      </c>
      <c r="C1528" t="s">
        <v>1667</v>
      </c>
      <c r="D1528" s="3">
        <v>105425000019</v>
      </c>
      <c r="E1528" s="6" t="s">
        <v>1668</v>
      </c>
      <c r="F1528" s="3">
        <v>105425000019</v>
      </c>
      <c r="G1528">
        <v>236</v>
      </c>
      <c r="H1528">
        <v>90</v>
      </c>
      <c r="I1528">
        <v>326</v>
      </c>
      <c r="J1528">
        <v>283</v>
      </c>
      <c r="K1528">
        <v>92</v>
      </c>
      <c r="L1528">
        <v>38</v>
      </c>
      <c r="M1528">
        <v>47</v>
      </c>
      <c r="N1528">
        <v>47</v>
      </c>
      <c r="O1528">
        <v>2115000</v>
      </c>
      <c r="P1528">
        <v>236</v>
      </c>
      <c r="Q1528">
        <v>2832000</v>
      </c>
      <c r="R1528">
        <v>2</v>
      </c>
      <c r="S1528">
        <v>2</v>
      </c>
      <c r="T1528">
        <v>122000</v>
      </c>
      <c r="U1528">
        <v>1140000</v>
      </c>
      <c r="V1528" s="28">
        <v>6209000</v>
      </c>
    </row>
    <row r="1529" spans="1:22" ht="15" customHeight="1">
      <c r="A1529">
        <v>0</v>
      </c>
      <c r="B1529" t="s">
        <v>135</v>
      </c>
      <c r="C1529" t="s">
        <v>1667</v>
      </c>
      <c r="D1529" s="3">
        <v>0</v>
      </c>
      <c r="E1529" s="6" t="s">
        <v>1669</v>
      </c>
      <c r="F1529" s="3">
        <v>105425000132</v>
      </c>
      <c r="G1529">
        <v>327</v>
      </c>
      <c r="H1529">
        <v>0</v>
      </c>
      <c r="I1529">
        <v>327</v>
      </c>
      <c r="J1529">
        <v>397</v>
      </c>
      <c r="K1529">
        <v>0</v>
      </c>
      <c r="L1529">
        <v>0</v>
      </c>
      <c r="M1529">
        <v>70</v>
      </c>
      <c r="N1529">
        <v>70</v>
      </c>
      <c r="O1529">
        <v>3150000</v>
      </c>
      <c r="P1529">
        <v>327</v>
      </c>
      <c r="Q1529">
        <v>3924000</v>
      </c>
      <c r="R1529">
        <v>0</v>
      </c>
      <c r="S1529">
        <v>0</v>
      </c>
      <c r="T1529">
        <v>0</v>
      </c>
      <c r="U1529">
        <v>0</v>
      </c>
      <c r="V1529" s="28">
        <v>7074000</v>
      </c>
    </row>
    <row r="1530" spans="1:22" ht="15" customHeight="1">
      <c r="A1530">
        <v>0</v>
      </c>
      <c r="B1530" t="s">
        <v>135</v>
      </c>
      <c r="C1530" t="s">
        <v>347</v>
      </c>
      <c r="D1530" s="3">
        <v>205425000005</v>
      </c>
      <c r="E1530" s="6" t="s">
        <v>347</v>
      </c>
      <c r="F1530" s="3">
        <v>205425000005</v>
      </c>
      <c r="G1530">
        <v>12</v>
      </c>
      <c r="H1530">
        <v>0</v>
      </c>
      <c r="I1530">
        <v>12</v>
      </c>
      <c r="J1530">
        <v>15</v>
      </c>
      <c r="K1530">
        <v>0</v>
      </c>
      <c r="L1530">
        <v>0</v>
      </c>
      <c r="M1530">
        <v>3</v>
      </c>
      <c r="N1530">
        <v>3</v>
      </c>
      <c r="O1530">
        <v>135000</v>
      </c>
      <c r="P1530">
        <v>12</v>
      </c>
      <c r="Q1530">
        <v>144000</v>
      </c>
      <c r="R1530">
        <v>0</v>
      </c>
      <c r="S1530">
        <v>0</v>
      </c>
      <c r="T1530">
        <v>0</v>
      </c>
      <c r="U1530">
        <v>0</v>
      </c>
      <c r="V1530" s="28">
        <v>279000</v>
      </c>
    </row>
    <row r="1531" spans="1:22" ht="15" customHeight="1">
      <c r="A1531">
        <v>0</v>
      </c>
      <c r="B1531" t="s">
        <v>135</v>
      </c>
      <c r="C1531" t="s">
        <v>1670</v>
      </c>
      <c r="D1531" s="3">
        <v>205425000056</v>
      </c>
      <c r="E1531" s="6" t="s">
        <v>1670</v>
      </c>
      <c r="F1531" s="3">
        <v>205425000056</v>
      </c>
      <c r="G1531">
        <v>341</v>
      </c>
      <c r="H1531">
        <v>51</v>
      </c>
      <c r="I1531">
        <v>392</v>
      </c>
      <c r="J1531">
        <v>456</v>
      </c>
      <c r="K1531">
        <v>79</v>
      </c>
      <c r="L1531">
        <v>27</v>
      </c>
      <c r="M1531">
        <v>115</v>
      </c>
      <c r="N1531">
        <v>115</v>
      </c>
      <c r="O1531">
        <v>5175000</v>
      </c>
      <c r="P1531">
        <v>341</v>
      </c>
      <c r="Q1531">
        <v>4092000</v>
      </c>
      <c r="R1531">
        <v>28</v>
      </c>
      <c r="S1531">
        <v>28</v>
      </c>
      <c r="T1531">
        <v>1708000</v>
      </c>
      <c r="U1531">
        <v>810000</v>
      </c>
      <c r="V1531" s="28">
        <v>11785000</v>
      </c>
    </row>
    <row r="1532" spans="1:22" ht="15" customHeight="1">
      <c r="A1532">
        <v>0</v>
      </c>
      <c r="B1532" t="s">
        <v>135</v>
      </c>
      <c r="C1532" t="s">
        <v>1671</v>
      </c>
      <c r="D1532" s="3">
        <v>205425000064</v>
      </c>
      <c r="E1532" s="6" t="s">
        <v>1671</v>
      </c>
      <c r="F1532" s="3">
        <v>205425000064</v>
      </c>
      <c r="G1532">
        <v>31</v>
      </c>
      <c r="H1532">
        <v>0</v>
      </c>
      <c r="I1532">
        <v>31</v>
      </c>
      <c r="J1532">
        <v>37</v>
      </c>
      <c r="K1532">
        <v>0</v>
      </c>
      <c r="L1532">
        <v>0</v>
      </c>
      <c r="M1532">
        <v>6</v>
      </c>
      <c r="N1532">
        <v>6</v>
      </c>
      <c r="O1532">
        <v>270000</v>
      </c>
      <c r="P1532">
        <v>31</v>
      </c>
      <c r="Q1532">
        <v>372000</v>
      </c>
      <c r="R1532">
        <v>0</v>
      </c>
      <c r="S1532">
        <v>0</v>
      </c>
      <c r="T1532">
        <v>0</v>
      </c>
      <c r="U1532">
        <v>0</v>
      </c>
      <c r="V1532" s="28">
        <v>642000</v>
      </c>
    </row>
    <row r="1533" spans="1:22" ht="15" customHeight="1">
      <c r="A1533">
        <v>0</v>
      </c>
      <c r="B1533" t="s">
        <v>135</v>
      </c>
      <c r="C1533" t="s">
        <v>1672</v>
      </c>
      <c r="D1533" s="3">
        <v>205425000072</v>
      </c>
      <c r="E1533" s="6" t="s">
        <v>1672</v>
      </c>
      <c r="F1533" s="3">
        <v>205425000072</v>
      </c>
      <c r="G1533">
        <v>39</v>
      </c>
      <c r="H1533">
        <v>0</v>
      </c>
      <c r="I1533">
        <v>39</v>
      </c>
      <c r="J1533">
        <v>66</v>
      </c>
      <c r="K1533">
        <v>0</v>
      </c>
      <c r="L1533">
        <v>0</v>
      </c>
      <c r="M1533">
        <v>27</v>
      </c>
      <c r="N1533">
        <v>27</v>
      </c>
      <c r="O1533">
        <v>1215000</v>
      </c>
      <c r="P1533">
        <v>39</v>
      </c>
      <c r="Q1533">
        <v>468000</v>
      </c>
      <c r="R1533">
        <v>0</v>
      </c>
      <c r="S1533">
        <v>0</v>
      </c>
      <c r="T1533">
        <v>0</v>
      </c>
      <c r="U1533">
        <v>0</v>
      </c>
      <c r="V1533" s="28">
        <v>1683000</v>
      </c>
    </row>
    <row r="1534" spans="1:22" ht="15" customHeight="1">
      <c r="A1534">
        <v>0</v>
      </c>
      <c r="B1534" t="s">
        <v>135</v>
      </c>
      <c r="C1534" t="s">
        <v>1673</v>
      </c>
      <c r="D1534" s="3">
        <v>205425000099</v>
      </c>
      <c r="E1534" s="6" t="s">
        <v>1673</v>
      </c>
      <c r="F1534" s="3">
        <v>205425000099</v>
      </c>
      <c r="G1534">
        <v>10</v>
      </c>
      <c r="H1534">
        <v>0</v>
      </c>
      <c r="I1534">
        <v>10</v>
      </c>
      <c r="J1534">
        <v>15</v>
      </c>
      <c r="K1534">
        <v>0</v>
      </c>
      <c r="L1534">
        <v>0</v>
      </c>
      <c r="M1534">
        <v>5</v>
      </c>
      <c r="N1534">
        <v>5</v>
      </c>
      <c r="O1534">
        <v>225000</v>
      </c>
      <c r="P1534">
        <v>10</v>
      </c>
      <c r="Q1534">
        <v>120000</v>
      </c>
      <c r="R1534">
        <v>0</v>
      </c>
      <c r="S1534">
        <v>0</v>
      </c>
      <c r="T1534">
        <v>0</v>
      </c>
      <c r="U1534">
        <v>0</v>
      </c>
      <c r="V1534" s="28">
        <v>345000</v>
      </c>
    </row>
    <row r="1535" spans="1:22" ht="15" customHeight="1">
      <c r="A1535">
        <v>0</v>
      </c>
      <c r="B1535" t="s">
        <v>135</v>
      </c>
      <c r="C1535" t="s">
        <v>178</v>
      </c>
      <c r="D1535" s="3">
        <v>205425000102</v>
      </c>
      <c r="E1535" s="6" t="s">
        <v>178</v>
      </c>
      <c r="F1535" s="3">
        <v>205425000102</v>
      </c>
      <c r="G1535">
        <v>13</v>
      </c>
      <c r="H1535">
        <v>0</v>
      </c>
      <c r="I1535">
        <v>13</v>
      </c>
      <c r="J1535">
        <v>20</v>
      </c>
      <c r="K1535">
        <v>0</v>
      </c>
      <c r="L1535">
        <v>0</v>
      </c>
      <c r="M1535">
        <v>7</v>
      </c>
      <c r="N1535">
        <v>7</v>
      </c>
      <c r="O1535">
        <v>315000</v>
      </c>
      <c r="P1535">
        <v>13</v>
      </c>
      <c r="Q1535">
        <v>156000</v>
      </c>
      <c r="R1535">
        <v>0</v>
      </c>
      <c r="S1535">
        <v>0</v>
      </c>
      <c r="T1535">
        <v>0</v>
      </c>
      <c r="U1535">
        <v>0</v>
      </c>
      <c r="V1535" s="28">
        <v>471000</v>
      </c>
    </row>
    <row r="1536" spans="1:22" ht="15" customHeight="1">
      <c r="A1536">
        <v>0</v>
      </c>
      <c r="B1536" t="s">
        <v>135</v>
      </c>
      <c r="C1536" t="s">
        <v>1674</v>
      </c>
      <c r="D1536" s="3">
        <v>205425000111</v>
      </c>
      <c r="E1536" s="6" t="s">
        <v>1674</v>
      </c>
      <c r="F1536" s="3">
        <v>205425000111</v>
      </c>
      <c r="G1536">
        <v>137</v>
      </c>
      <c r="H1536">
        <v>16</v>
      </c>
      <c r="I1536">
        <v>153</v>
      </c>
      <c r="J1536">
        <v>167</v>
      </c>
      <c r="K1536">
        <v>19</v>
      </c>
      <c r="L1536">
        <v>0</v>
      </c>
      <c r="M1536">
        <v>30</v>
      </c>
      <c r="N1536">
        <v>30</v>
      </c>
      <c r="O1536">
        <v>1350000</v>
      </c>
      <c r="P1536">
        <v>137</v>
      </c>
      <c r="Q1536">
        <v>1644000</v>
      </c>
      <c r="R1536">
        <v>3</v>
      </c>
      <c r="S1536">
        <v>3</v>
      </c>
      <c r="T1536">
        <v>183000</v>
      </c>
      <c r="U1536">
        <v>0</v>
      </c>
      <c r="V1536" s="28">
        <v>3177000</v>
      </c>
    </row>
    <row r="1537" spans="1:22" ht="15" customHeight="1">
      <c r="A1537">
        <v>0</v>
      </c>
      <c r="B1537" t="s">
        <v>135</v>
      </c>
      <c r="C1537" t="s">
        <v>1675</v>
      </c>
      <c r="D1537" s="3">
        <v>205425000129</v>
      </c>
      <c r="E1537" s="6" t="s">
        <v>1675</v>
      </c>
      <c r="F1537" s="3">
        <v>205425000129</v>
      </c>
      <c r="G1537">
        <v>7</v>
      </c>
      <c r="H1537">
        <v>0</v>
      </c>
      <c r="I1537">
        <v>7</v>
      </c>
      <c r="J1537">
        <v>13</v>
      </c>
      <c r="K1537">
        <v>0</v>
      </c>
      <c r="L1537">
        <v>0</v>
      </c>
      <c r="M1537">
        <v>6</v>
      </c>
      <c r="N1537">
        <v>6</v>
      </c>
      <c r="O1537">
        <v>270000</v>
      </c>
      <c r="P1537">
        <v>7</v>
      </c>
      <c r="Q1537">
        <v>84000</v>
      </c>
      <c r="R1537">
        <v>0</v>
      </c>
      <c r="S1537">
        <v>0</v>
      </c>
      <c r="T1537">
        <v>0</v>
      </c>
      <c r="U1537">
        <v>0</v>
      </c>
      <c r="V1537" s="28">
        <v>354000</v>
      </c>
    </row>
    <row r="1538" spans="1:22" ht="15" customHeight="1">
      <c r="A1538">
        <v>0</v>
      </c>
      <c r="B1538" t="s">
        <v>135</v>
      </c>
      <c r="C1538" t="s">
        <v>1676</v>
      </c>
      <c r="D1538" s="3">
        <v>205425000153</v>
      </c>
      <c r="E1538" s="6" t="s">
        <v>1676</v>
      </c>
      <c r="F1538" s="3">
        <v>205425000153</v>
      </c>
      <c r="G1538">
        <v>58</v>
      </c>
      <c r="H1538">
        <v>0</v>
      </c>
      <c r="I1538">
        <v>58</v>
      </c>
      <c r="J1538">
        <v>70</v>
      </c>
      <c r="K1538">
        <v>0</v>
      </c>
      <c r="L1538">
        <v>0</v>
      </c>
      <c r="M1538">
        <v>12</v>
      </c>
      <c r="N1538">
        <v>12</v>
      </c>
      <c r="O1538">
        <v>540000</v>
      </c>
      <c r="P1538">
        <v>58</v>
      </c>
      <c r="Q1538">
        <v>696000</v>
      </c>
      <c r="R1538">
        <v>0</v>
      </c>
      <c r="S1538">
        <v>0</v>
      </c>
      <c r="T1538">
        <v>0</v>
      </c>
      <c r="U1538">
        <v>0</v>
      </c>
      <c r="V1538" s="28">
        <v>1236000</v>
      </c>
    </row>
    <row r="1539" spans="1:22" ht="15" customHeight="1">
      <c r="A1539">
        <v>0</v>
      </c>
      <c r="B1539" t="s">
        <v>135</v>
      </c>
      <c r="C1539" t="s">
        <v>1677</v>
      </c>
      <c r="D1539" s="3">
        <v>205425000161</v>
      </c>
      <c r="E1539" s="6" t="s">
        <v>1677</v>
      </c>
      <c r="F1539" s="3">
        <v>205425000161</v>
      </c>
      <c r="G1539">
        <v>33</v>
      </c>
      <c r="H1539">
        <v>0</v>
      </c>
      <c r="I1539">
        <v>33</v>
      </c>
      <c r="J1539">
        <v>49</v>
      </c>
      <c r="K1539">
        <v>0</v>
      </c>
      <c r="L1539">
        <v>0</v>
      </c>
      <c r="M1539">
        <v>16</v>
      </c>
      <c r="N1539">
        <v>16</v>
      </c>
      <c r="O1539">
        <v>720000</v>
      </c>
      <c r="P1539">
        <v>33</v>
      </c>
      <c r="Q1539">
        <v>396000</v>
      </c>
      <c r="R1539">
        <v>0</v>
      </c>
      <c r="S1539">
        <v>0</v>
      </c>
      <c r="T1539">
        <v>0</v>
      </c>
      <c r="U1539">
        <v>0</v>
      </c>
      <c r="V1539" s="28">
        <v>1116000</v>
      </c>
    </row>
    <row r="1540" spans="1:22" ht="15" customHeight="1">
      <c r="A1540">
        <v>0</v>
      </c>
      <c r="B1540" t="s">
        <v>135</v>
      </c>
      <c r="C1540" t="s">
        <v>1678</v>
      </c>
      <c r="D1540" s="3">
        <v>205425000188</v>
      </c>
      <c r="E1540" s="6" t="s">
        <v>1678</v>
      </c>
      <c r="F1540" s="3">
        <v>205425000188</v>
      </c>
      <c r="G1540">
        <v>71</v>
      </c>
      <c r="H1540">
        <v>0</v>
      </c>
      <c r="I1540">
        <v>71</v>
      </c>
      <c r="J1540">
        <v>86</v>
      </c>
      <c r="K1540">
        <v>0</v>
      </c>
      <c r="L1540">
        <v>0</v>
      </c>
      <c r="M1540">
        <v>15</v>
      </c>
      <c r="N1540">
        <v>15</v>
      </c>
      <c r="O1540">
        <v>675000</v>
      </c>
      <c r="P1540">
        <v>71</v>
      </c>
      <c r="Q1540">
        <v>852000</v>
      </c>
      <c r="R1540">
        <v>0</v>
      </c>
      <c r="S1540">
        <v>0</v>
      </c>
      <c r="T1540">
        <v>0</v>
      </c>
      <c r="U1540">
        <v>0</v>
      </c>
      <c r="V1540" s="28">
        <v>1527000</v>
      </c>
    </row>
    <row r="1541" spans="1:22" ht="15" customHeight="1">
      <c r="A1541">
        <v>0</v>
      </c>
      <c r="B1541" t="s">
        <v>135</v>
      </c>
      <c r="C1541" t="s">
        <v>1679</v>
      </c>
      <c r="D1541" s="3">
        <v>205425000226</v>
      </c>
      <c r="E1541" s="6" t="s">
        <v>1679</v>
      </c>
      <c r="F1541" s="3">
        <v>205425000226</v>
      </c>
      <c r="G1541">
        <v>9</v>
      </c>
      <c r="H1541">
        <v>0</v>
      </c>
      <c r="I1541">
        <v>9</v>
      </c>
      <c r="J1541">
        <v>16</v>
      </c>
      <c r="K1541">
        <v>0</v>
      </c>
      <c r="L1541">
        <v>0</v>
      </c>
      <c r="M1541">
        <v>7</v>
      </c>
      <c r="N1541">
        <v>7</v>
      </c>
      <c r="O1541">
        <v>315000</v>
      </c>
      <c r="P1541">
        <v>9</v>
      </c>
      <c r="Q1541">
        <v>108000</v>
      </c>
      <c r="R1541">
        <v>0</v>
      </c>
      <c r="S1541">
        <v>0</v>
      </c>
      <c r="T1541">
        <v>0</v>
      </c>
      <c r="U1541">
        <v>0</v>
      </c>
      <c r="V1541" s="28">
        <v>423000</v>
      </c>
    </row>
    <row r="1542" spans="1:22" ht="15" customHeight="1">
      <c r="A1542">
        <v>0</v>
      </c>
      <c r="B1542" t="s">
        <v>135</v>
      </c>
      <c r="C1542" t="s">
        <v>1680</v>
      </c>
      <c r="D1542" s="3">
        <v>205425000234</v>
      </c>
      <c r="E1542" s="6" t="s">
        <v>1680</v>
      </c>
      <c r="F1542" s="3">
        <v>205425000234</v>
      </c>
      <c r="G1542">
        <v>29</v>
      </c>
      <c r="H1542">
        <v>0</v>
      </c>
      <c r="I1542">
        <v>29</v>
      </c>
      <c r="J1542">
        <v>33</v>
      </c>
      <c r="K1542">
        <v>0</v>
      </c>
      <c r="L1542">
        <v>0</v>
      </c>
      <c r="M1542">
        <v>4</v>
      </c>
      <c r="N1542">
        <v>4</v>
      </c>
      <c r="O1542">
        <v>180000</v>
      </c>
      <c r="P1542">
        <v>29</v>
      </c>
      <c r="Q1542">
        <v>348000</v>
      </c>
      <c r="R1542">
        <v>0</v>
      </c>
      <c r="S1542">
        <v>0</v>
      </c>
      <c r="T1542">
        <v>0</v>
      </c>
      <c r="U1542">
        <v>0</v>
      </c>
      <c r="V1542" s="28">
        <v>528000</v>
      </c>
    </row>
    <row r="1543" spans="1:22" ht="15" customHeight="1">
      <c r="A1543">
        <v>0</v>
      </c>
      <c r="B1543" t="s">
        <v>135</v>
      </c>
      <c r="C1543" t="s">
        <v>1572</v>
      </c>
      <c r="D1543" s="3">
        <v>205425000340</v>
      </c>
      <c r="E1543" s="6" t="s">
        <v>1572</v>
      </c>
      <c r="F1543" s="3">
        <v>205425000340</v>
      </c>
      <c r="G1543">
        <v>7</v>
      </c>
      <c r="H1543">
        <v>0</v>
      </c>
      <c r="I1543">
        <v>7</v>
      </c>
      <c r="J1543">
        <v>15</v>
      </c>
      <c r="K1543">
        <v>0</v>
      </c>
      <c r="L1543">
        <v>0</v>
      </c>
      <c r="M1543">
        <v>8</v>
      </c>
      <c r="N1543">
        <v>8</v>
      </c>
      <c r="O1543">
        <v>360000</v>
      </c>
      <c r="P1543">
        <v>7</v>
      </c>
      <c r="Q1543">
        <v>84000</v>
      </c>
      <c r="R1543">
        <v>0</v>
      </c>
      <c r="S1543">
        <v>0</v>
      </c>
      <c r="T1543">
        <v>0</v>
      </c>
      <c r="U1543">
        <v>0</v>
      </c>
      <c r="V1543" s="28">
        <v>444000</v>
      </c>
    </row>
    <row r="1544" spans="1:22" ht="15" customHeight="1">
      <c r="A1544">
        <v>0</v>
      </c>
      <c r="B1544" t="s">
        <v>135</v>
      </c>
      <c r="C1544" t="s">
        <v>1681</v>
      </c>
      <c r="D1544" s="3">
        <v>205425000358</v>
      </c>
      <c r="E1544" s="6" t="s">
        <v>1681</v>
      </c>
      <c r="F1544" s="3">
        <v>205425000358</v>
      </c>
      <c r="G1544">
        <v>0</v>
      </c>
      <c r="H1544">
        <v>0</v>
      </c>
      <c r="I1544">
        <v>0</v>
      </c>
      <c r="J1544">
        <v>16</v>
      </c>
      <c r="K1544">
        <v>0</v>
      </c>
      <c r="L1544">
        <v>0</v>
      </c>
      <c r="M1544">
        <v>16</v>
      </c>
      <c r="N1544">
        <v>16</v>
      </c>
      <c r="O1544">
        <v>720000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 s="28">
        <v>720000</v>
      </c>
    </row>
    <row r="1545" spans="1:22" ht="15" customHeight="1">
      <c r="A1545">
        <v>0</v>
      </c>
      <c r="B1545" t="s">
        <v>135</v>
      </c>
      <c r="C1545" t="s">
        <v>1682</v>
      </c>
      <c r="D1545" s="3">
        <v>205425000404</v>
      </c>
      <c r="E1545" s="6" t="s">
        <v>1682</v>
      </c>
      <c r="F1545" s="3">
        <v>205425000404</v>
      </c>
      <c r="G1545">
        <v>10</v>
      </c>
      <c r="H1545">
        <v>0</v>
      </c>
      <c r="I1545">
        <v>10</v>
      </c>
      <c r="J1545">
        <v>12</v>
      </c>
      <c r="K1545">
        <v>0</v>
      </c>
      <c r="L1545">
        <v>0</v>
      </c>
      <c r="M1545">
        <v>2</v>
      </c>
      <c r="N1545">
        <v>2</v>
      </c>
      <c r="O1545">
        <v>90000</v>
      </c>
      <c r="P1545">
        <v>10</v>
      </c>
      <c r="Q1545">
        <v>120000</v>
      </c>
      <c r="R1545">
        <v>0</v>
      </c>
      <c r="S1545">
        <v>0</v>
      </c>
      <c r="T1545">
        <v>0</v>
      </c>
      <c r="U1545">
        <v>0</v>
      </c>
      <c r="V1545" s="28">
        <v>210000</v>
      </c>
    </row>
    <row r="1546" spans="1:22" ht="15" customHeight="1">
      <c r="A1546">
        <v>0</v>
      </c>
      <c r="B1546" t="s">
        <v>135</v>
      </c>
      <c r="C1546" t="s">
        <v>1683</v>
      </c>
      <c r="D1546" s="3">
        <v>205425000412</v>
      </c>
      <c r="E1546" s="6" t="s">
        <v>1683</v>
      </c>
      <c r="F1546" s="3">
        <v>205425000412</v>
      </c>
      <c r="G1546">
        <v>12</v>
      </c>
      <c r="H1546">
        <v>0</v>
      </c>
      <c r="I1546">
        <v>12</v>
      </c>
      <c r="J1546">
        <v>17</v>
      </c>
      <c r="K1546">
        <v>0</v>
      </c>
      <c r="L1546">
        <v>0</v>
      </c>
      <c r="M1546">
        <v>5</v>
      </c>
      <c r="N1546">
        <v>5</v>
      </c>
      <c r="O1546">
        <v>225000</v>
      </c>
      <c r="P1546">
        <v>12</v>
      </c>
      <c r="Q1546">
        <v>144000</v>
      </c>
      <c r="R1546">
        <v>0</v>
      </c>
      <c r="S1546">
        <v>0</v>
      </c>
      <c r="T1546">
        <v>0</v>
      </c>
      <c r="U1546">
        <v>0</v>
      </c>
      <c r="V1546" s="28">
        <v>369000</v>
      </c>
    </row>
    <row r="1547" spans="1:22" ht="15" customHeight="1">
      <c r="A1547">
        <v>0</v>
      </c>
      <c r="B1547" t="s">
        <v>135</v>
      </c>
      <c r="C1547" t="s">
        <v>325</v>
      </c>
      <c r="D1547" s="3">
        <v>205425000421</v>
      </c>
      <c r="E1547" s="6" t="s">
        <v>325</v>
      </c>
      <c r="F1547" s="3">
        <v>205425000421</v>
      </c>
      <c r="G1547">
        <v>16</v>
      </c>
      <c r="H1547">
        <v>0</v>
      </c>
      <c r="I1547">
        <v>16</v>
      </c>
      <c r="J1547">
        <v>19</v>
      </c>
      <c r="K1547">
        <v>0</v>
      </c>
      <c r="L1547">
        <v>0</v>
      </c>
      <c r="M1547">
        <v>3</v>
      </c>
      <c r="N1547">
        <v>3</v>
      </c>
      <c r="O1547">
        <v>135000</v>
      </c>
      <c r="P1547">
        <v>16</v>
      </c>
      <c r="Q1547">
        <v>192000</v>
      </c>
      <c r="R1547">
        <v>0</v>
      </c>
      <c r="S1547">
        <v>0</v>
      </c>
      <c r="T1547">
        <v>0</v>
      </c>
      <c r="U1547">
        <v>0</v>
      </c>
      <c r="V1547" s="28">
        <v>327000</v>
      </c>
    </row>
    <row r="1548" spans="1:22" ht="15" customHeight="1">
      <c r="A1548">
        <v>0</v>
      </c>
      <c r="B1548" t="s">
        <v>135</v>
      </c>
      <c r="C1548" t="s">
        <v>1684</v>
      </c>
      <c r="D1548" s="3">
        <v>205425000471</v>
      </c>
      <c r="E1548" s="6" t="s">
        <v>1685</v>
      </c>
      <c r="F1548" s="3">
        <v>205425000471</v>
      </c>
      <c r="G1548">
        <v>34</v>
      </c>
      <c r="H1548">
        <v>0</v>
      </c>
      <c r="I1548">
        <v>34</v>
      </c>
      <c r="J1548">
        <v>37</v>
      </c>
      <c r="K1548">
        <v>0</v>
      </c>
      <c r="L1548">
        <v>0</v>
      </c>
      <c r="M1548">
        <v>3</v>
      </c>
      <c r="N1548">
        <v>3</v>
      </c>
      <c r="O1548">
        <v>135000</v>
      </c>
      <c r="P1548">
        <v>34</v>
      </c>
      <c r="Q1548">
        <v>408000</v>
      </c>
      <c r="R1548">
        <v>0</v>
      </c>
      <c r="S1548">
        <v>0</v>
      </c>
      <c r="T1548">
        <v>0</v>
      </c>
      <c r="U1548">
        <v>0</v>
      </c>
      <c r="V1548" s="28">
        <v>543000</v>
      </c>
    </row>
    <row r="1549" spans="1:22" s="19" customFormat="1" ht="15">
      <c r="A1549" s="42" t="s">
        <v>1686</v>
      </c>
      <c r="B1549" s="42"/>
      <c r="C1549" s="42"/>
      <c r="D1549" s="42"/>
      <c r="E1549" s="42"/>
      <c r="F1549" s="18"/>
      <c r="G1549" s="19">
        <v>1432</v>
      </c>
      <c r="H1549" s="19">
        <v>157</v>
      </c>
      <c r="I1549" s="19">
        <v>1589</v>
      </c>
      <c r="J1549" s="19">
        <v>1839</v>
      </c>
      <c r="K1549" s="19">
        <v>190</v>
      </c>
      <c r="L1549" s="19">
        <v>65</v>
      </c>
      <c r="M1549" s="19">
        <v>407</v>
      </c>
      <c r="N1549" s="19">
        <v>407</v>
      </c>
      <c r="O1549" s="19">
        <v>18315000</v>
      </c>
      <c r="P1549" s="19">
        <v>1432</v>
      </c>
      <c r="Q1549" s="19">
        <v>17184000</v>
      </c>
      <c r="R1549" s="19">
        <v>33</v>
      </c>
      <c r="S1549" s="19">
        <v>33</v>
      </c>
      <c r="T1549" s="19">
        <v>2013000</v>
      </c>
      <c r="U1549" s="19">
        <v>1950000</v>
      </c>
      <c r="V1549" s="28">
        <v>39462000</v>
      </c>
    </row>
    <row r="1550" spans="1:22" ht="15" customHeight="1">
      <c r="A1550">
        <v>440</v>
      </c>
      <c r="B1550" t="s">
        <v>79</v>
      </c>
      <c r="C1550" t="s">
        <v>1687</v>
      </c>
      <c r="D1550" s="3">
        <v>105440000068</v>
      </c>
      <c r="E1550" t="s">
        <v>1688</v>
      </c>
      <c r="F1550" s="3">
        <v>105440000068</v>
      </c>
      <c r="G1550">
        <v>278</v>
      </c>
      <c r="H1550">
        <v>97</v>
      </c>
      <c r="I1550">
        <v>375</v>
      </c>
      <c r="J1550">
        <v>651</v>
      </c>
      <c r="K1550">
        <v>334</v>
      </c>
      <c r="L1550">
        <v>0</v>
      </c>
      <c r="M1550">
        <v>373</v>
      </c>
      <c r="N1550">
        <v>373</v>
      </c>
      <c r="O1550">
        <v>16785000</v>
      </c>
      <c r="P1550">
        <v>278</v>
      </c>
      <c r="Q1550">
        <v>3336000</v>
      </c>
      <c r="R1550">
        <v>237</v>
      </c>
      <c r="S1550">
        <v>237</v>
      </c>
      <c r="T1550">
        <v>14457000</v>
      </c>
      <c r="U1550">
        <v>0</v>
      </c>
      <c r="V1550" s="28">
        <v>34578000</v>
      </c>
    </row>
    <row r="1551" spans="1:22" ht="15" customHeight="1">
      <c r="A1551">
        <v>0</v>
      </c>
      <c r="B1551" t="s">
        <v>79</v>
      </c>
      <c r="C1551" t="s">
        <v>1687</v>
      </c>
      <c r="D1551" s="3">
        <v>0</v>
      </c>
      <c r="E1551" t="s">
        <v>1689</v>
      </c>
      <c r="F1551" s="3">
        <v>105440000441</v>
      </c>
      <c r="G1551">
        <v>169</v>
      </c>
      <c r="H1551">
        <v>0</v>
      </c>
      <c r="I1551">
        <v>169</v>
      </c>
      <c r="J1551">
        <v>548</v>
      </c>
      <c r="K1551">
        <v>0</v>
      </c>
      <c r="L1551">
        <v>0</v>
      </c>
      <c r="M1551">
        <v>379</v>
      </c>
      <c r="N1551">
        <v>379</v>
      </c>
      <c r="O1551">
        <v>17055000</v>
      </c>
      <c r="P1551">
        <v>169</v>
      </c>
      <c r="Q1551">
        <v>2028000</v>
      </c>
      <c r="R1551">
        <v>0</v>
      </c>
      <c r="S1551">
        <v>0</v>
      </c>
      <c r="T1551">
        <v>0</v>
      </c>
      <c r="U1551">
        <v>0</v>
      </c>
      <c r="V1551" s="28">
        <v>19083000</v>
      </c>
    </row>
    <row r="1552" spans="1:22" ht="15" customHeight="1">
      <c r="A1552">
        <v>0</v>
      </c>
      <c r="B1552" t="s">
        <v>79</v>
      </c>
      <c r="C1552" t="s">
        <v>1687</v>
      </c>
      <c r="D1552" s="3">
        <v>0</v>
      </c>
      <c r="E1552" t="s">
        <v>1690</v>
      </c>
      <c r="F1552" s="3">
        <v>105440000599</v>
      </c>
      <c r="G1552">
        <v>147</v>
      </c>
      <c r="H1552">
        <v>0</v>
      </c>
      <c r="I1552">
        <v>147</v>
      </c>
      <c r="J1552">
        <v>529</v>
      </c>
      <c r="K1552">
        <v>0</v>
      </c>
      <c r="L1552">
        <v>0</v>
      </c>
      <c r="M1552">
        <v>382</v>
      </c>
      <c r="N1552">
        <v>382</v>
      </c>
      <c r="O1552">
        <v>17190000</v>
      </c>
      <c r="P1552">
        <v>147</v>
      </c>
      <c r="Q1552">
        <v>1764000</v>
      </c>
      <c r="R1552">
        <v>0</v>
      </c>
      <c r="S1552">
        <v>0</v>
      </c>
      <c r="T1552">
        <v>0</v>
      </c>
      <c r="U1552">
        <v>0</v>
      </c>
      <c r="V1552" s="28">
        <v>18954000</v>
      </c>
    </row>
    <row r="1553" spans="1:22" ht="15" customHeight="1">
      <c r="A1553">
        <v>0</v>
      </c>
      <c r="B1553" t="s">
        <v>79</v>
      </c>
      <c r="C1553" t="s">
        <v>1691</v>
      </c>
      <c r="D1553" s="3">
        <v>105440000131</v>
      </c>
      <c r="E1553" t="s">
        <v>1582</v>
      </c>
      <c r="F1553" s="3">
        <v>105440000131</v>
      </c>
      <c r="G1553">
        <v>599</v>
      </c>
      <c r="H1553">
        <v>102</v>
      </c>
      <c r="I1553">
        <v>701</v>
      </c>
      <c r="J1553">
        <v>1079</v>
      </c>
      <c r="K1553">
        <v>173</v>
      </c>
      <c r="L1553">
        <v>0</v>
      </c>
      <c r="M1553">
        <v>480</v>
      </c>
      <c r="N1553">
        <v>480</v>
      </c>
      <c r="O1553">
        <v>21600000</v>
      </c>
      <c r="P1553">
        <v>599</v>
      </c>
      <c r="Q1553">
        <v>7188000</v>
      </c>
      <c r="R1553">
        <v>71</v>
      </c>
      <c r="S1553">
        <v>71</v>
      </c>
      <c r="T1553">
        <v>4331000</v>
      </c>
      <c r="U1553">
        <v>0</v>
      </c>
      <c r="V1553" s="28">
        <v>33119000</v>
      </c>
    </row>
    <row r="1554" spans="1:22" ht="15" customHeight="1">
      <c r="A1554">
        <v>0</v>
      </c>
      <c r="B1554" t="s">
        <v>79</v>
      </c>
      <c r="C1554" t="s">
        <v>1691</v>
      </c>
      <c r="D1554" s="3">
        <v>0</v>
      </c>
      <c r="E1554" t="s">
        <v>1692</v>
      </c>
      <c r="F1554" s="3">
        <v>105440000157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206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6180000</v>
      </c>
      <c r="V1554" s="28">
        <v>6180000</v>
      </c>
    </row>
    <row r="1555" spans="1:22" ht="15" customHeight="1">
      <c r="A1555">
        <v>0</v>
      </c>
      <c r="B1555" t="s">
        <v>79</v>
      </c>
      <c r="C1555" t="s">
        <v>1693</v>
      </c>
      <c r="D1555" s="3">
        <v>105440000408</v>
      </c>
      <c r="E1555" t="s">
        <v>1694</v>
      </c>
      <c r="F1555" s="3">
        <v>105440000408</v>
      </c>
      <c r="G1555">
        <v>182</v>
      </c>
      <c r="H1555">
        <v>68</v>
      </c>
      <c r="I1555">
        <v>250</v>
      </c>
      <c r="J1555">
        <v>219</v>
      </c>
      <c r="K1555">
        <v>104</v>
      </c>
      <c r="L1555">
        <v>0</v>
      </c>
      <c r="M1555">
        <v>37</v>
      </c>
      <c r="N1555">
        <v>37</v>
      </c>
      <c r="O1555">
        <v>1665000</v>
      </c>
      <c r="P1555">
        <v>182</v>
      </c>
      <c r="Q1555">
        <v>2184000</v>
      </c>
      <c r="R1555">
        <v>36</v>
      </c>
      <c r="S1555">
        <v>36</v>
      </c>
      <c r="T1555">
        <v>2196000</v>
      </c>
      <c r="U1555">
        <v>0</v>
      </c>
      <c r="V1555" s="28">
        <v>6045000</v>
      </c>
    </row>
    <row r="1556" spans="1:22" ht="15" customHeight="1">
      <c r="A1556">
        <v>0</v>
      </c>
      <c r="B1556" t="s">
        <v>79</v>
      </c>
      <c r="C1556" t="s">
        <v>1693</v>
      </c>
      <c r="D1556" s="3">
        <v>0</v>
      </c>
      <c r="E1556" t="s">
        <v>1695</v>
      </c>
      <c r="F1556" s="3">
        <v>205440000585</v>
      </c>
      <c r="G1556">
        <v>61</v>
      </c>
      <c r="H1556">
        <v>0</v>
      </c>
      <c r="I1556">
        <v>61</v>
      </c>
      <c r="J1556">
        <v>75</v>
      </c>
      <c r="K1556">
        <v>0</v>
      </c>
      <c r="L1556">
        <v>0</v>
      </c>
      <c r="M1556">
        <v>14</v>
      </c>
      <c r="N1556">
        <v>14</v>
      </c>
      <c r="O1556">
        <v>630000</v>
      </c>
      <c r="P1556">
        <v>61</v>
      </c>
      <c r="Q1556">
        <v>732000</v>
      </c>
      <c r="R1556">
        <v>0</v>
      </c>
      <c r="S1556">
        <v>0</v>
      </c>
      <c r="T1556">
        <v>0</v>
      </c>
      <c r="U1556">
        <v>0</v>
      </c>
      <c r="V1556" s="28">
        <v>1362000</v>
      </c>
    </row>
    <row r="1557" spans="1:22" ht="15" customHeight="1">
      <c r="A1557">
        <v>0</v>
      </c>
      <c r="B1557" t="s">
        <v>79</v>
      </c>
      <c r="C1557" t="s">
        <v>1696</v>
      </c>
      <c r="D1557" s="3">
        <v>105440000467</v>
      </c>
      <c r="E1557" t="s">
        <v>1697</v>
      </c>
      <c r="F1557" s="3">
        <v>105440000203</v>
      </c>
      <c r="G1557">
        <v>363</v>
      </c>
      <c r="H1557">
        <v>0</v>
      </c>
      <c r="I1557">
        <v>363</v>
      </c>
      <c r="J1557">
        <v>678</v>
      </c>
      <c r="K1557">
        <v>0</v>
      </c>
      <c r="L1557">
        <v>0</v>
      </c>
      <c r="M1557">
        <v>315</v>
      </c>
      <c r="N1557">
        <v>315</v>
      </c>
      <c r="O1557">
        <v>14175000</v>
      </c>
      <c r="P1557">
        <v>363</v>
      </c>
      <c r="Q1557">
        <v>4356000</v>
      </c>
      <c r="R1557">
        <v>0</v>
      </c>
      <c r="S1557">
        <v>0</v>
      </c>
      <c r="T1557">
        <v>0</v>
      </c>
      <c r="U1557">
        <v>0</v>
      </c>
      <c r="V1557" s="28">
        <v>18531000</v>
      </c>
    </row>
    <row r="1558" spans="1:22" ht="15" customHeight="1">
      <c r="A1558">
        <v>0</v>
      </c>
      <c r="B1558" t="s">
        <v>79</v>
      </c>
      <c r="C1558" t="s">
        <v>1696</v>
      </c>
      <c r="D1558" s="3">
        <v>0</v>
      </c>
      <c r="E1558" t="s">
        <v>1698</v>
      </c>
      <c r="F1558" s="3">
        <v>105440000467</v>
      </c>
      <c r="G1558">
        <v>386</v>
      </c>
      <c r="H1558">
        <v>93</v>
      </c>
      <c r="I1558">
        <v>479</v>
      </c>
      <c r="J1558">
        <v>899</v>
      </c>
      <c r="K1558">
        <v>348</v>
      </c>
      <c r="L1558">
        <v>0</v>
      </c>
      <c r="M1558">
        <v>513</v>
      </c>
      <c r="N1558">
        <v>513</v>
      </c>
      <c r="O1558">
        <v>23085000</v>
      </c>
      <c r="P1558">
        <v>386</v>
      </c>
      <c r="Q1558">
        <v>4632000</v>
      </c>
      <c r="R1558">
        <v>255</v>
      </c>
      <c r="S1558">
        <v>255</v>
      </c>
      <c r="T1558">
        <v>15555000</v>
      </c>
      <c r="U1558">
        <v>0</v>
      </c>
      <c r="V1558" s="28">
        <v>43272000</v>
      </c>
    </row>
    <row r="1559" spans="1:22" ht="15" customHeight="1">
      <c r="A1559">
        <v>0</v>
      </c>
      <c r="B1559" t="s">
        <v>79</v>
      </c>
      <c r="C1559" t="s">
        <v>1696</v>
      </c>
      <c r="D1559" s="3">
        <v>0</v>
      </c>
      <c r="E1559" t="s">
        <v>1699</v>
      </c>
      <c r="F1559" s="3">
        <v>105440000653</v>
      </c>
      <c r="G1559">
        <v>356</v>
      </c>
      <c r="H1559">
        <v>0</v>
      </c>
      <c r="I1559">
        <v>356</v>
      </c>
      <c r="J1559">
        <v>696</v>
      </c>
      <c r="K1559">
        <v>0</v>
      </c>
      <c r="L1559">
        <v>0</v>
      </c>
      <c r="M1559">
        <v>340</v>
      </c>
      <c r="N1559">
        <v>340</v>
      </c>
      <c r="O1559">
        <v>15300000</v>
      </c>
      <c r="P1559">
        <v>356</v>
      </c>
      <c r="Q1559">
        <v>4272000</v>
      </c>
      <c r="R1559">
        <v>0</v>
      </c>
      <c r="S1559">
        <v>0</v>
      </c>
      <c r="T1559">
        <v>0</v>
      </c>
      <c r="U1559">
        <v>0</v>
      </c>
      <c r="V1559" s="28">
        <v>19572000</v>
      </c>
    </row>
    <row r="1560" spans="1:22" ht="15" customHeight="1">
      <c r="A1560">
        <v>0</v>
      </c>
      <c r="B1560" t="s">
        <v>79</v>
      </c>
      <c r="C1560" t="s">
        <v>1700</v>
      </c>
      <c r="D1560" s="3">
        <v>205440000011</v>
      </c>
      <c r="E1560" t="s">
        <v>1700</v>
      </c>
      <c r="F1560" s="3">
        <v>205440000011</v>
      </c>
      <c r="G1560">
        <v>13</v>
      </c>
      <c r="H1560">
        <v>0</v>
      </c>
      <c r="I1560">
        <v>13</v>
      </c>
      <c r="J1560">
        <v>18</v>
      </c>
      <c r="K1560">
        <v>0</v>
      </c>
      <c r="L1560">
        <v>0</v>
      </c>
      <c r="M1560">
        <v>5</v>
      </c>
      <c r="N1560">
        <v>5</v>
      </c>
      <c r="O1560">
        <v>225000</v>
      </c>
      <c r="P1560">
        <v>13</v>
      </c>
      <c r="Q1560">
        <v>156000</v>
      </c>
      <c r="R1560">
        <v>0</v>
      </c>
      <c r="S1560">
        <v>0</v>
      </c>
      <c r="T1560">
        <v>0</v>
      </c>
      <c r="U1560">
        <v>0</v>
      </c>
      <c r="V1560" s="28">
        <v>381000</v>
      </c>
    </row>
    <row r="1561" spans="1:22" ht="15" customHeight="1">
      <c r="A1561">
        <v>0</v>
      </c>
      <c r="B1561" t="s">
        <v>79</v>
      </c>
      <c r="C1561" t="s">
        <v>1701</v>
      </c>
      <c r="D1561" s="3">
        <v>205440000020</v>
      </c>
      <c r="E1561" t="s">
        <v>1701</v>
      </c>
      <c r="F1561" s="3">
        <v>205440000020</v>
      </c>
      <c r="G1561">
        <v>60</v>
      </c>
      <c r="H1561">
        <v>0</v>
      </c>
      <c r="I1561">
        <v>60</v>
      </c>
      <c r="J1561">
        <v>72</v>
      </c>
      <c r="K1561">
        <v>0</v>
      </c>
      <c r="L1561">
        <v>0</v>
      </c>
      <c r="M1561">
        <v>12</v>
      </c>
      <c r="N1561">
        <v>12</v>
      </c>
      <c r="O1561">
        <v>540000</v>
      </c>
      <c r="P1561">
        <v>60</v>
      </c>
      <c r="Q1561">
        <v>720000</v>
      </c>
      <c r="R1561">
        <v>0</v>
      </c>
      <c r="S1561">
        <v>0</v>
      </c>
      <c r="T1561">
        <v>0</v>
      </c>
      <c r="U1561">
        <v>0</v>
      </c>
      <c r="V1561" s="28">
        <v>1260000</v>
      </c>
    </row>
    <row r="1562" spans="1:22" ht="15" customHeight="1">
      <c r="A1562">
        <v>0</v>
      </c>
      <c r="B1562" t="s">
        <v>79</v>
      </c>
      <c r="C1562" t="s">
        <v>1702</v>
      </c>
      <c r="D1562" s="3">
        <v>205440000046</v>
      </c>
      <c r="E1562" t="s">
        <v>1702</v>
      </c>
      <c r="F1562" s="3">
        <v>205440000046</v>
      </c>
      <c r="G1562">
        <v>22</v>
      </c>
      <c r="H1562">
        <v>0</v>
      </c>
      <c r="I1562">
        <v>22</v>
      </c>
      <c r="J1562">
        <v>36</v>
      </c>
      <c r="K1562">
        <v>0</v>
      </c>
      <c r="L1562">
        <v>0</v>
      </c>
      <c r="M1562">
        <v>14</v>
      </c>
      <c r="N1562">
        <v>14</v>
      </c>
      <c r="O1562">
        <v>630000</v>
      </c>
      <c r="P1562">
        <v>22</v>
      </c>
      <c r="Q1562">
        <v>264000</v>
      </c>
      <c r="R1562">
        <v>0</v>
      </c>
      <c r="S1562">
        <v>0</v>
      </c>
      <c r="T1562">
        <v>0</v>
      </c>
      <c r="U1562">
        <v>0</v>
      </c>
      <c r="V1562" s="28">
        <v>894000</v>
      </c>
    </row>
    <row r="1563" spans="1:22" ht="15" customHeight="1">
      <c r="A1563">
        <v>0</v>
      </c>
      <c r="B1563" t="s">
        <v>79</v>
      </c>
      <c r="C1563" t="s">
        <v>1703</v>
      </c>
      <c r="D1563" s="3">
        <v>205440000071</v>
      </c>
      <c r="E1563" t="s">
        <v>1703</v>
      </c>
      <c r="F1563" s="3">
        <v>205440000071</v>
      </c>
      <c r="G1563">
        <v>39</v>
      </c>
      <c r="H1563">
        <v>0</v>
      </c>
      <c r="I1563">
        <v>39</v>
      </c>
      <c r="J1563">
        <v>53</v>
      </c>
      <c r="K1563">
        <v>0</v>
      </c>
      <c r="L1563">
        <v>0</v>
      </c>
      <c r="M1563">
        <v>14</v>
      </c>
      <c r="N1563">
        <v>14</v>
      </c>
      <c r="O1563">
        <v>630000</v>
      </c>
      <c r="P1563">
        <v>39</v>
      </c>
      <c r="Q1563">
        <v>468000</v>
      </c>
      <c r="R1563">
        <v>0</v>
      </c>
      <c r="S1563">
        <v>0</v>
      </c>
      <c r="T1563">
        <v>0</v>
      </c>
      <c r="U1563">
        <v>0</v>
      </c>
      <c r="V1563" s="28">
        <v>1098000</v>
      </c>
    </row>
    <row r="1564" spans="1:22" ht="15" customHeight="1">
      <c r="A1564">
        <v>0</v>
      </c>
      <c r="B1564" t="s">
        <v>79</v>
      </c>
      <c r="C1564" t="s">
        <v>1704</v>
      </c>
      <c r="D1564" s="3">
        <v>205440000101</v>
      </c>
      <c r="E1564" t="s">
        <v>1704</v>
      </c>
      <c r="F1564" s="3">
        <v>205440000101</v>
      </c>
      <c r="G1564">
        <v>38</v>
      </c>
      <c r="H1564">
        <v>0</v>
      </c>
      <c r="I1564">
        <v>38</v>
      </c>
      <c r="J1564">
        <v>53</v>
      </c>
      <c r="K1564">
        <v>0</v>
      </c>
      <c r="L1564">
        <v>0</v>
      </c>
      <c r="M1564">
        <v>15</v>
      </c>
      <c r="N1564">
        <v>15</v>
      </c>
      <c r="O1564">
        <v>675000</v>
      </c>
      <c r="P1564">
        <v>38</v>
      </c>
      <c r="Q1564">
        <v>456000</v>
      </c>
      <c r="R1564">
        <v>0</v>
      </c>
      <c r="S1564">
        <v>0</v>
      </c>
      <c r="T1564">
        <v>0</v>
      </c>
      <c r="U1564">
        <v>0</v>
      </c>
      <c r="V1564" s="28">
        <v>1131000</v>
      </c>
    </row>
    <row r="1565" spans="1:22" ht="15" customHeight="1">
      <c r="A1565">
        <v>0</v>
      </c>
      <c r="B1565" t="s">
        <v>79</v>
      </c>
      <c r="C1565" t="s">
        <v>1705</v>
      </c>
      <c r="D1565" s="3">
        <v>205440000127</v>
      </c>
      <c r="E1565" t="s">
        <v>1705</v>
      </c>
      <c r="F1565" s="3">
        <v>205440000127</v>
      </c>
      <c r="G1565">
        <v>42</v>
      </c>
      <c r="H1565">
        <v>0</v>
      </c>
      <c r="I1565">
        <v>42</v>
      </c>
      <c r="J1565">
        <v>47</v>
      </c>
      <c r="K1565">
        <v>0</v>
      </c>
      <c r="L1565">
        <v>0</v>
      </c>
      <c r="M1565">
        <v>5</v>
      </c>
      <c r="N1565">
        <v>5</v>
      </c>
      <c r="O1565">
        <v>225000</v>
      </c>
      <c r="P1565">
        <v>42</v>
      </c>
      <c r="Q1565">
        <v>504000</v>
      </c>
      <c r="R1565">
        <v>0</v>
      </c>
      <c r="S1565">
        <v>0</v>
      </c>
      <c r="T1565">
        <v>0</v>
      </c>
      <c r="U1565">
        <v>0</v>
      </c>
      <c r="V1565" s="28">
        <v>729000</v>
      </c>
    </row>
    <row r="1566" spans="1:22" ht="15" customHeight="1">
      <c r="A1566">
        <v>0</v>
      </c>
      <c r="B1566" t="s">
        <v>79</v>
      </c>
      <c r="C1566" t="s">
        <v>1706</v>
      </c>
      <c r="D1566" s="3">
        <v>205440000160</v>
      </c>
      <c r="E1566" t="s">
        <v>1706</v>
      </c>
      <c r="F1566" s="3">
        <v>205440000160</v>
      </c>
      <c r="G1566">
        <v>104</v>
      </c>
      <c r="H1566">
        <v>0</v>
      </c>
      <c r="I1566">
        <v>104</v>
      </c>
      <c r="J1566">
        <v>121</v>
      </c>
      <c r="K1566">
        <v>0</v>
      </c>
      <c r="L1566">
        <v>0</v>
      </c>
      <c r="M1566">
        <v>17</v>
      </c>
      <c r="N1566">
        <v>17</v>
      </c>
      <c r="O1566">
        <v>765000</v>
      </c>
      <c r="P1566">
        <v>104</v>
      </c>
      <c r="Q1566">
        <v>1248000</v>
      </c>
      <c r="R1566">
        <v>0</v>
      </c>
      <c r="S1566">
        <v>0</v>
      </c>
      <c r="T1566">
        <v>0</v>
      </c>
      <c r="U1566">
        <v>0</v>
      </c>
      <c r="V1566" s="28">
        <v>2013000</v>
      </c>
    </row>
    <row r="1567" spans="1:22" ht="15" customHeight="1">
      <c r="A1567">
        <v>0</v>
      </c>
      <c r="B1567" t="s">
        <v>79</v>
      </c>
      <c r="C1567" t="s">
        <v>1707</v>
      </c>
      <c r="D1567" s="3">
        <v>205440000224</v>
      </c>
      <c r="E1567" t="s">
        <v>1707</v>
      </c>
      <c r="F1567" s="3">
        <v>205440000224</v>
      </c>
      <c r="G1567">
        <v>27</v>
      </c>
      <c r="H1567">
        <v>0</v>
      </c>
      <c r="I1567">
        <v>27</v>
      </c>
      <c r="J1567">
        <v>44</v>
      </c>
      <c r="K1567">
        <v>0</v>
      </c>
      <c r="L1567">
        <v>0</v>
      </c>
      <c r="M1567">
        <v>17</v>
      </c>
      <c r="N1567">
        <v>17</v>
      </c>
      <c r="O1567">
        <v>765000</v>
      </c>
      <c r="P1567">
        <v>27</v>
      </c>
      <c r="Q1567">
        <v>324000</v>
      </c>
      <c r="R1567">
        <v>0</v>
      </c>
      <c r="S1567">
        <v>0</v>
      </c>
      <c r="T1567">
        <v>0</v>
      </c>
      <c r="U1567">
        <v>0</v>
      </c>
      <c r="V1567" s="28">
        <v>1089000</v>
      </c>
    </row>
    <row r="1568" spans="1:22" ht="15" customHeight="1">
      <c r="A1568">
        <v>0</v>
      </c>
      <c r="B1568" t="s">
        <v>79</v>
      </c>
      <c r="C1568" t="s">
        <v>1708</v>
      </c>
      <c r="D1568" s="3">
        <v>205440000232</v>
      </c>
      <c r="E1568" t="s">
        <v>1708</v>
      </c>
      <c r="F1568" s="3">
        <v>205440000232</v>
      </c>
      <c r="G1568">
        <v>37</v>
      </c>
      <c r="H1568">
        <v>0</v>
      </c>
      <c r="I1568">
        <v>37</v>
      </c>
      <c r="J1568">
        <v>37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37</v>
      </c>
      <c r="Q1568">
        <v>444000</v>
      </c>
      <c r="R1568">
        <v>0</v>
      </c>
      <c r="S1568">
        <v>0</v>
      </c>
      <c r="T1568">
        <v>0</v>
      </c>
      <c r="U1568">
        <v>0</v>
      </c>
      <c r="V1568" s="28">
        <v>444000</v>
      </c>
    </row>
    <row r="1569" spans="1:22" ht="15" customHeight="1">
      <c r="A1569">
        <v>0</v>
      </c>
      <c r="B1569" t="s">
        <v>79</v>
      </c>
      <c r="C1569" t="s">
        <v>1709</v>
      </c>
      <c r="D1569" s="3">
        <v>205440000267</v>
      </c>
      <c r="E1569" t="s">
        <v>1709</v>
      </c>
      <c r="F1569" s="3">
        <v>205440000267</v>
      </c>
      <c r="G1569">
        <v>183</v>
      </c>
      <c r="H1569">
        <v>20</v>
      </c>
      <c r="I1569">
        <v>203</v>
      </c>
      <c r="J1569">
        <v>362</v>
      </c>
      <c r="K1569">
        <v>73</v>
      </c>
      <c r="L1569">
        <v>0</v>
      </c>
      <c r="M1569">
        <v>179</v>
      </c>
      <c r="N1569">
        <v>179</v>
      </c>
      <c r="O1569">
        <v>8055000</v>
      </c>
      <c r="P1569">
        <v>183</v>
      </c>
      <c r="Q1569">
        <v>2196000</v>
      </c>
      <c r="R1569">
        <v>53</v>
      </c>
      <c r="S1569">
        <v>53</v>
      </c>
      <c r="T1569">
        <v>3233000</v>
      </c>
      <c r="U1569">
        <v>0</v>
      </c>
      <c r="V1569" s="28">
        <v>13484000</v>
      </c>
    </row>
    <row r="1570" spans="1:22" ht="15" customHeight="1">
      <c r="A1570">
        <v>0</v>
      </c>
      <c r="B1570" t="s">
        <v>79</v>
      </c>
      <c r="C1570" t="s">
        <v>1710</v>
      </c>
      <c r="D1570" s="3">
        <v>205440000275</v>
      </c>
      <c r="E1570" t="s">
        <v>1711</v>
      </c>
      <c r="F1570" s="3">
        <v>205440000275</v>
      </c>
      <c r="G1570">
        <v>53</v>
      </c>
      <c r="H1570">
        <v>0</v>
      </c>
      <c r="I1570">
        <v>53</v>
      </c>
      <c r="J1570">
        <v>68</v>
      </c>
      <c r="K1570">
        <v>0</v>
      </c>
      <c r="L1570">
        <v>0</v>
      </c>
      <c r="M1570">
        <v>15</v>
      </c>
      <c r="N1570">
        <v>15</v>
      </c>
      <c r="O1570">
        <v>675000</v>
      </c>
      <c r="P1570">
        <v>53</v>
      </c>
      <c r="Q1570">
        <v>636000</v>
      </c>
      <c r="R1570">
        <v>0</v>
      </c>
      <c r="S1570">
        <v>0</v>
      </c>
      <c r="T1570">
        <v>0</v>
      </c>
      <c r="U1570">
        <v>0</v>
      </c>
      <c r="V1570" s="28">
        <v>1311000</v>
      </c>
    </row>
    <row r="1571" spans="1:22" ht="15" customHeight="1">
      <c r="A1571">
        <v>0</v>
      </c>
      <c r="B1571" t="s">
        <v>79</v>
      </c>
      <c r="C1571" t="s">
        <v>1712</v>
      </c>
      <c r="D1571" s="3">
        <v>205440000283</v>
      </c>
      <c r="E1571" t="s">
        <v>1712</v>
      </c>
      <c r="F1571" s="3">
        <v>205440000283</v>
      </c>
      <c r="G1571">
        <v>57</v>
      </c>
      <c r="H1571">
        <v>0</v>
      </c>
      <c r="I1571">
        <v>57</v>
      </c>
      <c r="J1571">
        <v>82</v>
      </c>
      <c r="K1571">
        <v>0</v>
      </c>
      <c r="L1571">
        <v>0</v>
      </c>
      <c r="M1571">
        <v>25</v>
      </c>
      <c r="N1571">
        <v>25</v>
      </c>
      <c r="O1571">
        <v>1125000</v>
      </c>
      <c r="P1571">
        <v>57</v>
      </c>
      <c r="Q1571">
        <v>684000</v>
      </c>
      <c r="R1571">
        <v>0</v>
      </c>
      <c r="S1571">
        <v>0</v>
      </c>
      <c r="T1571">
        <v>0</v>
      </c>
      <c r="U1571">
        <v>0</v>
      </c>
      <c r="V1571" s="28">
        <v>1809000</v>
      </c>
    </row>
    <row r="1572" spans="1:22" ht="15" customHeight="1">
      <c r="A1572">
        <v>0</v>
      </c>
      <c r="B1572" t="s">
        <v>79</v>
      </c>
      <c r="C1572" t="s">
        <v>1713</v>
      </c>
      <c r="D1572" s="3">
        <v>205440000291</v>
      </c>
      <c r="E1572" t="s">
        <v>1713</v>
      </c>
      <c r="F1572" s="3">
        <v>205440000291</v>
      </c>
      <c r="G1572">
        <v>37</v>
      </c>
      <c r="H1572">
        <v>0</v>
      </c>
      <c r="I1572">
        <v>37</v>
      </c>
      <c r="J1572">
        <v>34</v>
      </c>
      <c r="K1572">
        <v>0</v>
      </c>
      <c r="L1572">
        <v>0</v>
      </c>
      <c r="M1572">
        <v>-3</v>
      </c>
      <c r="N1572">
        <v>0</v>
      </c>
      <c r="O1572">
        <v>0</v>
      </c>
      <c r="P1572">
        <v>34</v>
      </c>
      <c r="Q1572">
        <v>408000</v>
      </c>
      <c r="R1572">
        <v>0</v>
      </c>
      <c r="S1572">
        <v>0</v>
      </c>
      <c r="T1572">
        <v>0</v>
      </c>
      <c r="U1572">
        <v>0</v>
      </c>
      <c r="V1572" s="28">
        <v>408000</v>
      </c>
    </row>
    <row r="1573" spans="1:22" ht="15" customHeight="1">
      <c r="A1573">
        <v>0</v>
      </c>
      <c r="B1573" t="s">
        <v>79</v>
      </c>
      <c r="C1573" t="s">
        <v>1714</v>
      </c>
      <c r="D1573" s="3">
        <v>205440000305</v>
      </c>
      <c r="E1573" t="s">
        <v>1715</v>
      </c>
      <c r="F1573" s="3">
        <v>205440000097</v>
      </c>
      <c r="G1573">
        <v>17</v>
      </c>
      <c r="H1573">
        <v>0</v>
      </c>
      <c r="I1573">
        <v>17</v>
      </c>
      <c r="J1573">
        <v>24</v>
      </c>
      <c r="K1573">
        <v>0</v>
      </c>
      <c r="L1573">
        <v>0</v>
      </c>
      <c r="M1573">
        <v>7</v>
      </c>
      <c r="N1573">
        <v>7</v>
      </c>
      <c r="O1573">
        <v>315000</v>
      </c>
      <c r="P1573">
        <v>17</v>
      </c>
      <c r="Q1573">
        <v>204000</v>
      </c>
      <c r="R1573">
        <v>0</v>
      </c>
      <c r="S1573">
        <v>0</v>
      </c>
      <c r="T1573">
        <v>0</v>
      </c>
      <c r="U1573">
        <v>0</v>
      </c>
      <c r="V1573" s="28">
        <v>519000</v>
      </c>
    </row>
    <row r="1574" spans="1:22" ht="15" customHeight="1">
      <c r="A1574">
        <v>0</v>
      </c>
      <c r="B1574" t="s">
        <v>79</v>
      </c>
      <c r="C1574" t="s">
        <v>1714</v>
      </c>
      <c r="D1574" s="3">
        <v>0</v>
      </c>
      <c r="E1574" t="s">
        <v>1716</v>
      </c>
      <c r="F1574" s="3">
        <v>205440000305</v>
      </c>
      <c r="G1574">
        <v>91</v>
      </c>
      <c r="H1574">
        <v>19</v>
      </c>
      <c r="I1574">
        <v>110</v>
      </c>
      <c r="J1574">
        <v>157</v>
      </c>
      <c r="K1574">
        <v>37</v>
      </c>
      <c r="L1574">
        <v>0</v>
      </c>
      <c r="M1574">
        <v>66</v>
      </c>
      <c r="N1574">
        <v>66</v>
      </c>
      <c r="O1574">
        <v>2970000</v>
      </c>
      <c r="P1574">
        <v>91</v>
      </c>
      <c r="Q1574">
        <v>1092000</v>
      </c>
      <c r="R1574">
        <v>18</v>
      </c>
      <c r="S1574">
        <v>18</v>
      </c>
      <c r="T1574">
        <v>1098000</v>
      </c>
      <c r="U1574">
        <v>0</v>
      </c>
      <c r="V1574" s="28">
        <v>5160000</v>
      </c>
    </row>
    <row r="1575" spans="1:22" ht="15" customHeight="1">
      <c r="A1575">
        <v>0</v>
      </c>
      <c r="B1575" t="s">
        <v>79</v>
      </c>
      <c r="C1575" t="s">
        <v>1717</v>
      </c>
      <c r="D1575" s="3">
        <v>205440000313</v>
      </c>
      <c r="E1575" t="s">
        <v>1717</v>
      </c>
      <c r="F1575" s="3">
        <v>205440000313</v>
      </c>
      <c r="G1575">
        <v>30</v>
      </c>
      <c r="H1575">
        <v>0</v>
      </c>
      <c r="I1575">
        <v>30</v>
      </c>
      <c r="J1575">
        <v>23</v>
      </c>
      <c r="K1575">
        <v>0</v>
      </c>
      <c r="L1575">
        <v>0</v>
      </c>
      <c r="M1575">
        <v>-7</v>
      </c>
      <c r="N1575">
        <v>0</v>
      </c>
      <c r="O1575">
        <v>0</v>
      </c>
      <c r="P1575">
        <v>23</v>
      </c>
      <c r="Q1575">
        <v>276000</v>
      </c>
      <c r="R1575">
        <v>0</v>
      </c>
      <c r="S1575">
        <v>0</v>
      </c>
      <c r="T1575">
        <v>0</v>
      </c>
      <c r="U1575">
        <v>0</v>
      </c>
      <c r="V1575" s="28">
        <v>276000</v>
      </c>
    </row>
    <row r="1576" spans="1:22" ht="15" customHeight="1">
      <c r="A1576">
        <v>0</v>
      </c>
      <c r="B1576" t="s">
        <v>79</v>
      </c>
      <c r="C1576" t="s">
        <v>1718</v>
      </c>
      <c r="D1576" s="3">
        <v>205440000321</v>
      </c>
      <c r="E1576" t="s">
        <v>1718</v>
      </c>
      <c r="F1576" s="3">
        <v>205440000321</v>
      </c>
      <c r="G1576">
        <v>42</v>
      </c>
      <c r="H1576">
        <v>0</v>
      </c>
      <c r="I1576">
        <v>42</v>
      </c>
      <c r="J1576">
        <v>41</v>
      </c>
      <c r="K1576">
        <v>0</v>
      </c>
      <c r="L1576">
        <v>0</v>
      </c>
      <c r="M1576">
        <v>-1</v>
      </c>
      <c r="N1576">
        <v>0</v>
      </c>
      <c r="O1576">
        <v>0</v>
      </c>
      <c r="P1576">
        <v>41</v>
      </c>
      <c r="Q1576">
        <v>492000</v>
      </c>
      <c r="R1576">
        <v>0</v>
      </c>
      <c r="S1576">
        <v>0</v>
      </c>
      <c r="T1576">
        <v>0</v>
      </c>
      <c r="U1576">
        <v>0</v>
      </c>
      <c r="V1576" s="28">
        <v>492000</v>
      </c>
    </row>
    <row r="1577" spans="1:22" ht="15" customHeight="1">
      <c r="A1577">
        <v>0</v>
      </c>
      <c r="B1577" t="s">
        <v>79</v>
      </c>
      <c r="C1577" t="s">
        <v>1719</v>
      </c>
      <c r="D1577" s="3">
        <v>205440000330</v>
      </c>
      <c r="E1577" t="s">
        <v>1719</v>
      </c>
      <c r="F1577" s="3">
        <v>205440000330</v>
      </c>
      <c r="G1577">
        <v>89</v>
      </c>
      <c r="H1577">
        <v>0</v>
      </c>
      <c r="I1577">
        <v>89</v>
      </c>
      <c r="J1577">
        <v>166</v>
      </c>
      <c r="K1577">
        <v>0</v>
      </c>
      <c r="L1577">
        <v>0</v>
      </c>
      <c r="M1577">
        <v>77</v>
      </c>
      <c r="N1577">
        <v>77</v>
      </c>
      <c r="O1577">
        <v>3465000</v>
      </c>
      <c r="P1577">
        <v>89</v>
      </c>
      <c r="Q1577">
        <v>1068000</v>
      </c>
      <c r="R1577">
        <v>0</v>
      </c>
      <c r="S1577">
        <v>0</v>
      </c>
      <c r="T1577">
        <v>0</v>
      </c>
      <c r="U1577">
        <v>0</v>
      </c>
      <c r="V1577" s="28">
        <v>4533000</v>
      </c>
    </row>
    <row r="1578" spans="1:22" ht="15" customHeight="1">
      <c r="A1578">
        <v>0</v>
      </c>
      <c r="B1578" t="s">
        <v>79</v>
      </c>
      <c r="C1578" t="s">
        <v>1720</v>
      </c>
      <c r="D1578" s="3">
        <v>205440000348</v>
      </c>
      <c r="E1578" t="s">
        <v>1720</v>
      </c>
      <c r="F1578" s="3">
        <v>205440000348</v>
      </c>
      <c r="G1578">
        <v>31</v>
      </c>
      <c r="H1578">
        <v>0</v>
      </c>
      <c r="I1578">
        <v>31</v>
      </c>
      <c r="J1578">
        <v>33</v>
      </c>
      <c r="K1578">
        <v>0</v>
      </c>
      <c r="L1578">
        <v>0</v>
      </c>
      <c r="M1578">
        <v>2</v>
      </c>
      <c r="N1578">
        <v>2</v>
      </c>
      <c r="O1578">
        <v>90000</v>
      </c>
      <c r="P1578">
        <v>31</v>
      </c>
      <c r="Q1578">
        <v>372000</v>
      </c>
      <c r="R1578">
        <v>0</v>
      </c>
      <c r="S1578">
        <v>0</v>
      </c>
      <c r="T1578">
        <v>0</v>
      </c>
      <c r="U1578">
        <v>0</v>
      </c>
      <c r="V1578" s="28">
        <v>462000</v>
      </c>
    </row>
    <row r="1579" spans="1:22" ht="15" customHeight="1">
      <c r="A1579">
        <v>0</v>
      </c>
      <c r="B1579" t="s">
        <v>79</v>
      </c>
      <c r="C1579" t="s">
        <v>1721</v>
      </c>
      <c r="D1579" s="3">
        <v>205440000356</v>
      </c>
      <c r="E1579" t="s">
        <v>1721</v>
      </c>
      <c r="F1579" s="3">
        <v>205440000356</v>
      </c>
      <c r="G1579">
        <v>58</v>
      </c>
      <c r="H1579">
        <v>0</v>
      </c>
      <c r="I1579">
        <v>58</v>
      </c>
      <c r="J1579">
        <v>85</v>
      </c>
      <c r="K1579">
        <v>0</v>
      </c>
      <c r="L1579">
        <v>0</v>
      </c>
      <c r="M1579">
        <v>27</v>
      </c>
      <c r="N1579">
        <v>27</v>
      </c>
      <c r="O1579">
        <v>1215000</v>
      </c>
      <c r="P1579">
        <v>58</v>
      </c>
      <c r="Q1579">
        <v>696000</v>
      </c>
      <c r="R1579">
        <v>0</v>
      </c>
      <c r="S1579">
        <v>0</v>
      </c>
      <c r="T1579">
        <v>0</v>
      </c>
      <c r="U1579">
        <v>0</v>
      </c>
      <c r="V1579" s="28">
        <v>1911000</v>
      </c>
    </row>
    <row r="1580" spans="1:22" ht="15" customHeight="1">
      <c r="A1580">
        <v>0</v>
      </c>
      <c r="B1580" t="s">
        <v>79</v>
      </c>
      <c r="C1580" t="s">
        <v>1722</v>
      </c>
      <c r="D1580" s="3">
        <v>205440000364</v>
      </c>
      <c r="E1580" t="s">
        <v>1722</v>
      </c>
      <c r="F1580" s="3">
        <v>205440000364</v>
      </c>
      <c r="G1580">
        <v>39</v>
      </c>
      <c r="H1580">
        <v>0</v>
      </c>
      <c r="I1580">
        <v>39</v>
      </c>
      <c r="J1580">
        <v>51</v>
      </c>
      <c r="K1580">
        <v>0</v>
      </c>
      <c r="L1580">
        <v>0</v>
      </c>
      <c r="M1580">
        <v>12</v>
      </c>
      <c r="N1580">
        <v>12</v>
      </c>
      <c r="O1580">
        <v>540000</v>
      </c>
      <c r="P1580">
        <v>39</v>
      </c>
      <c r="Q1580">
        <v>468000</v>
      </c>
      <c r="R1580">
        <v>0</v>
      </c>
      <c r="S1580">
        <v>0</v>
      </c>
      <c r="T1580">
        <v>0</v>
      </c>
      <c r="U1580">
        <v>0</v>
      </c>
      <c r="V1580" s="28">
        <v>1008000</v>
      </c>
    </row>
    <row r="1581" spans="1:22" ht="15" customHeight="1">
      <c r="A1581">
        <v>0</v>
      </c>
      <c r="B1581" t="s">
        <v>79</v>
      </c>
      <c r="C1581" t="s">
        <v>1723</v>
      </c>
      <c r="D1581" s="3">
        <v>205440000411</v>
      </c>
      <c r="E1581" t="s">
        <v>1723</v>
      </c>
      <c r="F1581" s="3">
        <v>205440000411</v>
      </c>
      <c r="G1581">
        <v>29</v>
      </c>
      <c r="H1581">
        <v>0</v>
      </c>
      <c r="I1581">
        <v>29</v>
      </c>
      <c r="J1581">
        <v>37</v>
      </c>
      <c r="K1581">
        <v>0</v>
      </c>
      <c r="L1581">
        <v>0</v>
      </c>
      <c r="M1581">
        <v>8</v>
      </c>
      <c r="N1581">
        <v>8</v>
      </c>
      <c r="O1581">
        <v>360000</v>
      </c>
      <c r="P1581">
        <v>29</v>
      </c>
      <c r="Q1581">
        <v>348000</v>
      </c>
      <c r="R1581">
        <v>0</v>
      </c>
      <c r="S1581">
        <v>0</v>
      </c>
      <c r="T1581">
        <v>0</v>
      </c>
      <c r="U1581">
        <v>0</v>
      </c>
      <c r="V1581" s="28">
        <v>708000</v>
      </c>
    </row>
    <row r="1582" spans="1:22" ht="15" customHeight="1">
      <c r="A1582">
        <v>0</v>
      </c>
      <c r="B1582" t="s">
        <v>79</v>
      </c>
      <c r="C1582" t="s">
        <v>1724</v>
      </c>
      <c r="D1582" s="3">
        <v>205440000437</v>
      </c>
      <c r="E1582" t="s">
        <v>1724</v>
      </c>
      <c r="F1582" s="3">
        <v>205440000437</v>
      </c>
      <c r="G1582">
        <v>18</v>
      </c>
      <c r="H1582">
        <v>0</v>
      </c>
      <c r="I1582">
        <v>18</v>
      </c>
      <c r="J1582">
        <v>17</v>
      </c>
      <c r="K1582">
        <v>0</v>
      </c>
      <c r="L1582">
        <v>0</v>
      </c>
      <c r="M1582">
        <v>-1</v>
      </c>
      <c r="N1582">
        <v>0</v>
      </c>
      <c r="O1582">
        <v>0</v>
      </c>
      <c r="P1582">
        <v>17</v>
      </c>
      <c r="Q1582">
        <v>204000</v>
      </c>
      <c r="R1582">
        <v>0</v>
      </c>
      <c r="S1582">
        <v>0</v>
      </c>
      <c r="T1582">
        <v>0</v>
      </c>
      <c r="U1582">
        <v>0</v>
      </c>
      <c r="V1582" s="28">
        <v>204000</v>
      </c>
    </row>
    <row r="1583" spans="1:22" ht="15" customHeight="1">
      <c r="A1583">
        <v>0</v>
      </c>
      <c r="B1583" t="s">
        <v>79</v>
      </c>
      <c r="C1583" t="s">
        <v>1725</v>
      </c>
      <c r="D1583" s="3">
        <v>205440000569</v>
      </c>
      <c r="E1583" t="s">
        <v>1725</v>
      </c>
      <c r="F1583" s="3">
        <v>205440000569</v>
      </c>
      <c r="G1583">
        <v>19</v>
      </c>
      <c r="H1583">
        <v>0</v>
      </c>
      <c r="I1583">
        <v>19</v>
      </c>
      <c r="J1583">
        <v>22</v>
      </c>
      <c r="K1583">
        <v>0</v>
      </c>
      <c r="L1583">
        <v>0</v>
      </c>
      <c r="M1583">
        <v>3</v>
      </c>
      <c r="N1583">
        <v>3</v>
      </c>
      <c r="O1583">
        <v>135000</v>
      </c>
      <c r="P1583">
        <v>19</v>
      </c>
      <c r="Q1583">
        <v>228000</v>
      </c>
      <c r="R1583">
        <v>0</v>
      </c>
      <c r="S1583">
        <v>0</v>
      </c>
      <c r="T1583">
        <v>0</v>
      </c>
      <c r="U1583">
        <v>0</v>
      </c>
      <c r="V1583" s="28">
        <v>363000</v>
      </c>
    </row>
    <row r="1584" spans="1:22" ht="15" customHeight="1">
      <c r="A1584">
        <v>0</v>
      </c>
      <c r="B1584" t="s">
        <v>79</v>
      </c>
      <c r="C1584" t="s">
        <v>1726</v>
      </c>
      <c r="D1584" s="3">
        <v>205440000607</v>
      </c>
      <c r="E1584" t="s">
        <v>1726</v>
      </c>
      <c r="F1584" s="3">
        <v>205440000607</v>
      </c>
      <c r="G1584">
        <v>73</v>
      </c>
      <c r="H1584">
        <v>0</v>
      </c>
      <c r="I1584">
        <v>73</v>
      </c>
      <c r="J1584">
        <v>84</v>
      </c>
      <c r="K1584">
        <v>0</v>
      </c>
      <c r="L1584">
        <v>0</v>
      </c>
      <c r="M1584">
        <v>11</v>
      </c>
      <c r="N1584">
        <v>11</v>
      </c>
      <c r="O1584">
        <v>495000</v>
      </c>
      <c r="P1584">
        <v>73</v>
      </c>
      <c r="Q1584">
        <v>876000</v>
      </c>
      <c r="R1584">
        <v>0</v>
      </c>
      <c r="S1584">
        <v>0</v>
      </c>
      <c r="T1584">
        <v>0</v>
      </c>
      <c r="U1584">
        <v>0</v>
      </c>
      <c r="V1584" s="28">
        <v>1371000</v>
      </c>
    </row>
    <row r="1585" spans="1:22" ht="15" customHeight="1">
      <c r="A1585">
        <v>0</v>
      </c>
      <c r="B1585" t="s">
        <v>79</v>
      </c>
      <c r="C1585" t="s">
        <v>1657</v>
      </c>
      <c r="D1585" s="3">
        <v>205440000666</v>
      </c>
      <c r="E1585" t="s">
        <v>1657</v>
      </c>
      <c r="F1585" s="3">
        <v>205440000666</v>
      </c>
      <c r="G1585">
        <v>25</v>
      </c>
      <c r="H1585">
        <v>0</v>
      </c>
      <c r="I1585">
        <v>25</v>
      </c>
      <c r="J1585">
        <v>30</v>
      </c>
      <c r="K1585">
        <v>0</v>
      </c>
      <c r="L1585">
        <v>0</v>
      </c>
      <c r="M1585">
        <v>5</v>
      </c>
      <c r="N1585">
        <v>5</v>
      </c>
      <c r="O1585">
        <v>225000</v>
      </c>
      <c r="P1585">
        <v>25</v>
      </c>
      <c r="Q1585">
        <v>300000</v>
      </c>
      <c r="R1585">
        <v>0</v>
      </c>
      <c r="S1585">
        <v>0</v>
      </c>
      <c r="T1585">
        <v>0</v>
      </c>
      <c r="U1585">
        <v>0</v>
      </c>
      <c r="V1585" s="28">
        <v>525000</v>
      </c>
    </row>
    <row r="1586" spans="1:22" ht="15" customHeight="1">
      <c r="A1586">
        <v>0</v>
      </c>
      <c r="B1586" t="s">
        <v>79</v>
      </c>
      <c r="C1586" t="s">
        <v>1727</v>
      </c>
      <c r="D1586" s="3">
        <v>205440000747</v>
      </c>
      <c r="E1586" t="s">
        <v>1727</v>
      </c>
      <c r="F1586" s="3">
        <v>205440000747</v>
      </c>
      <c r="G1586">
        <v>13</v>
      </c>
      <c r="H1586">
        <v>0</v>
      </c>
      <c r="I1586">
        <v>13</v>
      </c>
      <c r="J1586">
        <v>22</v>
      </c>
      <c r="K1586">
        <v>0</v>
      </c>
      <c r="L1586">
        <v>0</v>
      </c>
      <c r="M1586">
        <v>9</v>
      </c>
      <c r="N1586">
        <v>9</v>
      </c>
      <c r="O1586">
        <v>405000</v>
      </c>
      <c r="P1586">
        <v>13</v>
      </c>
      <c r="Q1586">
        <v>156000</v>
      </c>
      <c r="R1586">
        <v>0</v>
      </c>
      <c r="S1586">
        <v>0</v>
      </c>
      <c r="T1586">
        <v>0</v>
      </c>
      <c r="U1586">
        <v>0</v>
      </c>
      <c r="V1586" s="28">
        <v>561000</v>
      </c>
    </row>
    <row r="1587" spans="1:22" ht="15" customHeight="1">
      <c r="A1587">
        <v>0</v>
      </c>
      <c r="B1587" t="s">
        <v>79</v>
      </c>
      <c r="C1587" t="s">
        <v>1728</v>
      </c>
      <c r="D1587" s="3">
        <v>205440000798</v>
      </c>
      <c r="E1587" t="s">
        <v>1728</v>
      </c>
      <c r="F1587" s="3">
        <v>205440000798</v>
      </c>
      <c r="G1587">
        <v>26</v>
      </c>
      <c r="H1587">
        <v>0</v>
      </c>
      <c r="I1587">
        <v>26</v>
      </c>
      <c r="J1587">
        <v>43</v>
      </c>
      <c r="K1587">
        <v>0</v>
      </c>
      <c r="L1587">
        <v>0</v>
      </c>
      <c r="M1587">
        <v>17</v>
      </c>
      <c r="N1587">
        <v>17</v>
      </c>
      <c r="O1587">
        <v>765000</v>
      </c>
      <c r="P1587">
        <v>26</v>
      </c>
      <c r="Q1587">
        <v>312000</v>
      </c>
      <c r="R1587">
        <v>0</v>
      </c>
      <c r="S1587">
        <v>0</v>
      </c>
      <c r="T1587">
        <v>0</v>
      </c>
      <c r="U1587">
        <v>0</v>
      </c>
      <c r="V1587" s="28">
        <v>1077000</v>
      </c>
    </row>
    <row r="1588" spans="1:22" ht="15" customHeight="1">
      <c r="A1588">
        <v>0</v>
      </c>
      <c r="B1588" t="s">
        <v>79</v>
      </c>
      <c r="C1588" t="s">
        <v>1729</v>
      </c>
      <c r="D1588" s="3">
        <v>205440000917</v>
      </c>
      <c r="E1588" t="s">
        <v>1729</v>
      </c>
      <c r="F1588" s="3">
        <v>205440000917</v>
      </c>
      <c r="G1588">
        <v>100</v>
      </c>
      <c r="H1588">
        <v>0</v>
      </c>
      <c r="I1588">
        <v>100</v>
      </c>
      <c r="J1588">
        <v>145</v>
      </c>
      <c r="K1588">
        <v>0</v>
      </c>
      <c r="L1588">
        <v>0</v>
      </c>
      <c r="M1588">
        <v>45</v>
      </c>
      <c r="N1588">
        <v>45</v>
      </c>
      <c r="O1588">
        <v>2025000</v>
      </c>
      <c r="P1588">
        <v>100</v>
      </c>
      <c r="Q1588">
        <v>1200000</v>
      </c>
      <c r="R1588">
        <v>0</v>
      </c>
      <c r="S1588">
        <v>0</v>
      </c>
      <c r="T1588">
        <v>0</v>
      </c>
      <c r="U1588">
        <v>0</v>
      </c>
      <c r="V1588" s="28">
        <v>3225000</v>
      </c>
    </row>
    <row r="1589" spans="1:22" s="19" customFormat="1" ht="15">
      <c r="A1589" s="42" t="s">
        <v>1730</v>
      </c>
      <c r="B1589" s="42"/>
      <c r="C1589" s="42"/>
      <c r="D1589" s="42"/>
      <c r="E1589" s="42"/>
      <c r="F1589" s="18"/>
      <c r="G1589" s="19">
        <v>3953</v>
      </c>
      <c r="H1589" s="19">
        <v>399</v>
      </c>
      <c r="I1589" s="19">
        <v>4352</v>
      </c>
      <c r="J1589" s="19">
        <v>7381</v>
      </c>
      <c r="K1589" s="19">
        <v>1069</v>
      </c>
      <c r="L1589" s="19">
        <v>206</v>
      </c>
      <c r="M1589" s="19">
        <v>3428</v>
      </c>
      <c r="N1589" s="19">
        <v>3440</v>
      </c>
      <c r="O1589" s="19">
        <v>154800000</v>
      </c>
      <c r="P1589" s="19">
        <v>3941</v>
      </c>
      <c r="Q1589" s="19">
        <v>47292000</v>
      </c>
      <c r="R1589" s="19">
        <v>670</v>
      </c>
      <c r="S1589" s="19">
        <v>670</v>
      </c>
      <c r="T1589" s="19">
        <v>40870000</v>
      </c>
      <c r="U1589" s="19">
        <v>6180000</v>
      </c>
      <c r="V1589" s="28">
        <v>249142000</v>
      </c>
    </row>
    <row r="1590" spans="1:22" ht="15" customHeight="1">
      <c r="A1590">
        <v>467</v>
      </c>
      <c r="B1590" t="s">
        <v>136</v>
      </c>
      <c r="C1590" t="s">
        <v>1731</v>
      </c>
      <c r="D1590" s="3">
        <v>105467000019</v>
      </c>
      <c r="E1590" t="s">
        <v>1731</v>
      </c>
      <c r="F1590" s="3">
        <v>105467000019</v>
      </c>
      <c r="G1590">
        <v>324</v>
      </c>
      <c r="H1590">
        <v>59</v>
      </c>
      <c r="I1590">
        <v>383</v>
      </c>
      <c r="J1590">
        <v>436</v>
      </c>
      <c r="K1590">
        <v>85</v>
      </c>
      <c r="L1590">
        <v>46</v>
      </c>
      <c r="M1590">
        <v>112</v>
      </c>
      <c r="N1590">
        <v>112</v>
      </c>
      <c r="O1590">
        <v>5040000</v>
      </c>
      <c r="P1590">
        <v>324</v>
      </c>
      <c r="Q1590">
        <v>3888000</v>
      </c>
      <c r="R1590">
        <v>26</v>
      </c>
      <c r="S1590">
        <v>26</v>
      </c>
      <c r="T1590">
        <v>1586000</v>
      </c>
      <c r="U1590">
        <v>1380000</v>
      </c>
      <c r="V1590" s="28">
        <v>11894000</v>
      </c>
    </row>
    <row r="1591" spans="1:22" ht="15" customHeight="1">
      <c r="A1591">
        <v>0</v>
      </c>
      <c r="B1591" t="s">
        <v>136</v>
      </c>
      <c r="C1591" t="s">
        <v>1152</v>
      </c>
      <c r="D1591" s="3">
        <v>205467000030</v>
      </c>
      <c r="E1591" t="s">
        <v>1152</v>
      </c>
      <c r="F1591" s="3">
        <v>205467000030</v>
      </c>
      <c r="G1591">
        <v>13</v>
      </c>
      <c r="H1591">
        <v>0</v>
      </c>
      <c r="I1591">
        <v>13</v>
      </c>
      <c r="J1591">
        <v>17</v>
      </c>
      <c r="K1591">
        <v>0</v>
      </c>
      <c r="L1591">
        <v>0</v>
      </c>
      <c r="M1591">
        <v>4</v>
      </c>
      <c r="N1591">
        <v>4</v>
      </c>
      <c r="O1591">
        <v>180000</v>
      </c>
      <c r="P1591">
        <v>13</v>
      </c>
      <c r="Q1591">
        <v>156000</v>
      </c>
      <c r="R1591">
        <v>0</v>
      </c>
      <c r="S1591">
        <v>0</v>
      </c>
      <c r="T1591">
        <v>0</v>
      </c>
      <c r="U1591">
        <v>0</v>
      </c>
      <c r="V1591" s="28">
        <v>336000</v>
      </c>
    </row>
    <row r="1592" spans="1:22" ht="15" customHeight="1">
      <c r="A1592">
        <v>0</v>
      </c>
      <c r="B1592" t="s">
        <v>136</v>
      </c>
      <c r="C1592" t="s">
        <v>523</v>
      </c>
      <c r="D1592" s="3">
        <v>205467000048</v>
      </c>
      <c r="E1592" t="s">
        <v>523</v>
      </c>
      <c r="F1592" s="3">
        <v>205467000048</v>
      </c>
      <c r="G1592">
        <v>3</v>
      </c>
      <c r="H1592">
        <v>0</v>
      </c>
      <c r="I1592">
        <v>3</v>
      </c>
      <c r="J1592">
        <v>20</v>
      </c>
      <c r="K1592">
        <v>0</v>
      </c>
      <c r="L1592">
        <v>0</v>
      </c>
      <c r="M1592">
        <v>17</v>
      </c>
      <c r="N1592">
        <v>17</v>
      </c>
      <c r="O1592">
        <v>765000</v>
      </c>
      <c r="P1592">
        <v>3</v>
      </c>
      <c r="Q1592">
        <v>36000</v>
      </c>
      <c r="R1592">
        <v>0</v>
      </c>
      <c r="S1592">
        <v>0</v>
      </c>
      <c r="T1592">
        <v>0</v>
      </c>
      <c r="U1592">
        <v>0</v>
      </c>
      <c r="V1592" s="28">
        <v>801000</v>
      </c>
    </row>
    <row r="1593" spans="1:22" ht="15" customHeight="1">
      <c r="A1593">
        <v>0</v>
      </c>
      <c r="B1593" t="s">
        <v>136</v>
      </c>
      <c r="C1593" t="s">
        <v>1732</v>
      </c>
      <c r="D1593" s="3">
        <v>205467000056</v>
      </c>
      <c r="E1593" t="s">
        <v>1732</v>
      </c>
      <c r="F1593" s="3">
        <v>205467000056</v>
      </c>
      <c r="G1593">
        <v>14</v>
      </c>
      <c r="H1593">
        <v>0</v>
      </c>
      <c r="I1593">
        <v>14</v>
      </c>
      <c r="J1593">
        <v>6</v>
      </c>
      <c r="K1593">
        <v>0</v>
      </c>
      <c r="L1593">
        <v>0</v>
      </c>
      <c r="M1593">
        <v>-8</v>
      </c>
      <c r="N1593">
        <v>0</v>
      </c>
      <c r="O1593">
        <v>0</v>
      </c>
      <c r="P1593">
        <v>6</v>
      </c>
      <c r="Q1593">
        <v>72000</v>
      </c>
      <c r="R1593">
        <v>0</v>
      </c>
      <c r="S1593">
        <v>0</v>
      </c>
      <c r="T1593">
        <v>0</v>
      </c>
      <c r="U1593">
        <v>0</v>
      </c>
      <c r="V1593" s="28">
        <v>72000</v>
      </c>
    </row>
    <row r="1594" spans="1:22" ht="15" customHeight="1">
      <c r="A1594">
        <v>0</v>
      </c>
      <c r="B1594" t="s">
        <v>136</v>
      </c>
      <c r="C1594" t="s">
        <v>1733</v>
      </c>
      <c r="D1594" s="3">
        <v>205467000064</v>
      </c>
      <c r="E1594" t="s">
        <v>1733</v>
      </c>
      <c r="F1594" s="3">
        <v>205467000064</v>
      </c>
      <c r="G1594">
        <v>16</v>
      </c>
      <c r="H1594">
        <v>0</v>
      </c>
      <c r="I1594">
        <v>16</v>
      </c>
      <c r="J1594">
        <v>12</v>
      </c>
      <c r="K1594">
        <v>0</v>
      </c>
      <c r="L1594">
        <v>0</v>
      </c>
      <c r="M1594">
        <v>-4</v>
      </c>
      <c r="N1594">
        <v>0</v>
      </c>
      <c r="O1594">
        <v>0</v>
      </c>
      <c r="P1594">
        <v>12</v>
      </c>
      <c r="Q1594">
        <v>144000</v>
      </c>
      <c r="R1594">
        <v>0</v>
      </c>
      <c r="S1594">
        <v>0</v>
      </c>
      <c r="T1594">
        <v>0</v>
      </c>
      <c r="U1594">
        <v>0</v>
      </c>
      <c r="V1594" s="28">
        <v>144000</v>
      </c>
    </row>
    <row r="1595" spans="1:22" ht="15" customHeight="1">
      <c r="A1595">
        <v>0</v>
      </c>
      <c r="B1595" t="s">
        <v>136</v>
      </c>
      <c r="C1595" t="s">
        <v>1734</v>
      </c>
      <c r="D1595" s="3">
        <v>205467000072</v>
      </c>
      <c r="E1595" t="s">
        <v>1734</v>
      </c>
      <c r="F1595" s="3">
        <v>205467000072</v>
      </c>
      <c r="G1595">
        <v>33</v>
      </c>
      <c r="H1595">
        <v>0</v>
      </c>
      <c r="I1595">
        <v>33</v>
      </c>
      <c r="J1595">
        <v>32</v>
      </c>
      <c r="K1595">
        <v>0</v>
      </c>
      <c r="L1595">
        <v>0</v>
      </c>
      <c r="M1595">
        <v>-1</v>
      </c>
      <c r="N1595">
        <v>0</v>
      </c>
      <c r="O1595">
        <v>0</v>
      </c>
      <c r="P1595">
        <v>32</v>
      </c>
      <c r="Q1595">
        <v>384000</v>
      </c>
      <c r="R1595">
        <v>0</v>
      </c>
      <c r="S1595">
        <v>0</v>
      </c>
      <c r="T1595">
        <v>0</v>
      </c>
      <c r="U1595">
        <v>0</v>
      </c>
      <c r="V1595" s="28">
        <v>384000</v>
      </c>
    </row>
    <row r="1596" spans="1:22" ht="15" customHeight="1">
      <c r="A1596">
        <v>0</v>
      </c>
      <c r="B1596" t="s">
        <v>136</v>
      </c>
      <c r="C1596" t="s">
        <v>1735</v>
      </c>
      <c r="D1596" s="3">
        <v>205467000081</v>
      </c>
      <c r="E1596" t="s">
        <v>1735</v>
      </c>
      <c r="F1596" s="3">
        <v>205467000081</v>
      </c>
      <c r="G1596">
        <v>76</v>
      </c>
      <c r="H1596">
        <v>0</v>
      </c>
      <c r="I1596">
        <v>76</v>
      </c>
      <c r="J1596">
        <v>81</v>
      </c>
      <c r="K1596">
        <v>0</v>
      </c>
      <c r="L1596">
        <v>0</v>
      </c>
      <c r="M1596">
        <v>5</v>
      </c>
      <c r="N1596">
        <v>5</v>
      </c>
      <c r="O1596">
        <v>225000</v>
      </c>
      <c r="P1596">
        <v>76</v>
      </c>
      <c r="Q1596">
        <v>912000</v>
      </c>
      <c r="R1596">
        <v>0</v>
      </c>
      <c r="S1596">
        <v>0</v>
      </c>
      <c r="T1596">
        <v>0</v>
      </c>
      <c r="U1596">
        <v>0</v>
      </c>
      <c r="V1596" s="28">
        <v>1137000</v>
      </c>
    </row>
    <row r="1597" spans="1:22" ht="15" customHeight="1">
      <c r="A1597">
        <v>0</v>
      </c>
      <c r="B1597" t="s">
        <v>136</v>
      </c>
      <c r="C1597" t="s">
        <v>1311</v>
      </c>
      <c r="D1597" s="3">
        <v>205467000099</v>
      </c>
      <c r="E1597" t="s">
        <v>1311</v>
      </c>
      <c r="F1597" s="3">
        <v>205467000099</v>
      </c>
      <c r="G1597">
        <v>32</v>
      </c>
      <c r="H1597">
        <v>0</v>
      </c>
      <c r="I1597">
        <v>32</v>
      </c>
      <c r="J1597">
        <v>31</v>
      </c>
      <c r="K1597">
        <v>0</v>
      </c>
      <c r="L1597">
        <v>0</v>
      </c>
      <c r="M1597">
        <v>-1</v>
      </c>
      <c r="N1597">
        <v>0</v>
      </c>
      <c r="O1597">
        <v>0</v>
      </c>
      <c r="P1597">
        <v>31</v>
      </c>
      <c r="Q1597">
        <v>372000</v>
      </c>
      <c r="R1597">
        <v>0</v>
      </c>
      <c r="S1597">
        <v>0</v>
      </c>
      <c r="T1597">
        <v>0</v>
      </c>
      <c r="U1597">
        <v>0</v>
      </c>
      <c r="V1597" s="28">
        <v>372000</v>
      </c>
    </row>
    <row r="1598" spans="1:22" ht="15" customHeight="1">
      <c r="A1598">
        <v>0</v>
      </c>
      <c r="B1598" t="s">
        <v>136</v>
      </c>
      <c r="C1598" t="s">
        <v>1736</v>
      </c>
      <c r="D1598" s="3">
        <v>205467000102</v>
      </c>
      <c r="E1598" t="s">
        <v>1736</v>
      </c>
      <c r="F1598" s="3">
        <v>205467000102</v>
      </c>
      <c r="G1598">
        <v>48</v>
      </c>
      <c r="H1598">
        <v>0</v>
      </c>
      <c r="I1598">
        <v>48</v>
      </c>
      <c r="J1598">
        <v>42</v>
      </c>
      <c r="K1598">
        <v>0</v>
      </c>
      <c r="L1598">
        <v>0</v>
      </c>
      <c r="M1598">
        <v>-6</v>
      </c>
      <c r="N1598">
        <v>0</v>
      </c>
      <c r="O1598">
        <v>0</v>
      </c>
      <c r="P1598">
        <v>42</v>
      </c>
      <c r="Q1598">
        <v>504000</v>
      </c>
      <c r="R1598">
        <v>0</v>
      </c>
      <c r="S1598">
        <v>0</v>
      </c>
      <c r="T1598">
        <v>0</v>
      </c>
      <c r="U1598">
        <v>0</v>
      </c>
      <c r="V1598" s="28">
        <v>504000</v>
      </c>
    </row>
    <row r="1599" spans="1:22" ht="15" customHeight="1">
      <c r="A1599">
        <v>0</v>
      </c>
      <c r="B1599" t="s">
        <v>136</v>
      </c>
      <c r="C1599" t="s">
        <v>1737</v>
      </c>
      <c r="D1599" s="3">
        <v>205467000111</v>
      </c>
      <c r="E1599" t="s">
        <v>1737</v>
      </c>
      <c r="F1599" s="3">
        <v>205467000111</v>
      </c>
      <c r="G1599">
        <v>61</v>
      </c>
      <c r="H1599">
        <v>0</v>
      </c>
      <c r="I1599">
        <v>61</v>
      </c>
      <c r="J1599">
        <v>81</v>
      </c>
      <c r="K1599">
        <v>0</v>
      </c>
      <c r="L1599">
        <v>0</v>
      </c>
      <c r="M1599">
        <v>20</v>
      </c>
      <c r="N1599">
        <v>20</v>
      </c>
      <c r="O1599">
        <v>900000</v>
      </c>
      <c r="P1599">
        <v>61</v>
      </c>
      <c r="Q1599">
        <v>732000</v>
      </c>
      <c r="R1599">
        <v>0</v>
      </c>
      <c r="S1599">
        <v>0</v>
      </c>
      <c r="T1599">
        <v>0</v>
      </c>
      <c r="U1599">
        <v>0</v>
      </c>
      <c r="V1599" s="28">
        <v>1632000</v>
      </c>
    </row>
    <row r="1600" spans="1:22" ht="15" customHeight="1">
      <c r="A1600">
        <v>0</v>
      </c>
      <c r="B1600" t="s">
        <v>136</v>
      </c>
      <c r="C1600" t="s">
        <v>1155</v>
      </c>
      <c r="D1600" s="3">
        <v>205467000129</v>
      </c>
      <c r="E1600" t="s">
        <v>1155</v>
      </c>
      <c r="F1600" s="3">
        <v>205467000129</v>
      </c>
      <c r="G1600">
        <v>13</v>
      </c>
      <c r="H1600">
        <v>0</v>
      </c>
      <c r="I1600">
        <v>13</v>
      </c>
      <c r="J1600">
        <v>12</v>
      </c>
      <c r="K1600">
        <v>0</v>
      </c>
      <c r="L1600">
        <v>0</v>
      </c>
      <c r="M1600">
        <v>-1</v>
      </c>
      <c r="N1600">
        <v>0</v>
      </c>
      <c r="O1600">
        <v>0</v>
      </c>
      <c r="P1600">
        <v>12</v>
      </c>
      <c r="Q1600">
        <v>144000</v>
      </c>
      <c r="R1600">
        <v>0</v>
      </c>
      <c r="S1600">
        <v>0</v>
      </c>
      <c r="T1600">
        <v>0</v>
      </c>
      <c r="U1600">
        <v>0</v>
      </c>
      <c r="V1600" s="28">
        <v>144000</v>
      </c>
    </row>
    <row r="1601" spans="1:22" ht="15" customHeight="1">
      <c r="A1601">
        <v>0</v>
      </c>
      <c r="B1601" t="s">
        <v>136</v>
      </c>
      <c r="C1601" t="s">
        <v>325</v>
      </c>
      <c r="D1601" s="3">
        <v>205467000137</v>
      </c>
      <c r="E1601" t="s">
        <v>325</v>
      </c>
      <c r="F1601" s="3">
        <v>205467000137</v>
      </c>
      <c r="G1601">
        <v>29</v>
      </c>
      <c r="H1601">
        <v>0</v>
      </c>
      <c r="I1601">
        <v>29</v>
      </c>
      <c r="J1601">
        <v>43</v>
      </c>
      <c r="K1601">
        <v>0</v>
      </c>
      <c r="L1601">
        <v>0</v>
      </c>
      <c r="M1601">
        <v>14</v>
      </c>
      <c r="N1601">
        <v>14</v>
      </c>
      <c r="O1601">
        <v>630000</v>
      </c>
      <c r="P1601">
        <v>29</v>
      </c>
      <c r="Q1601">
        <v>348000</v>
      </c>
      <c r="R1601">
        <v>0</v>
      </c>
      <c r="S1601">
        <v>0</v>
      </c>
      <c r="T1601">
        <v>0</v>
      </c>
      <c r="U1601">
        <v>0</v>
      </c>
      <c r="V1601" s="28">
        <v>978000</v>
      </c>
    </row>
    <row r="1602" spans="1:22" ht="15" customHeight="1">
      <c r="A1602">
        <v>0</v>
      </c>
      <c r="B1602" t="s">
        <v>136</v>
      </c>
      <c r="C1602" t="s">
        <v>181</v>
      </c>
      <c r="D1602" s="3">
        <v>205467000145</v>
      </c>
      <c r="E1602" t="s">
        <v>181</v>
      </c>
      <c r="F1602" s="3">
        <v>205467000145</v>
      </c>
      <c r="G1602">
        <v>21</v>
      </c>
      <c r="H1602">
        <v>0</v>
      </c>
      <c r="I1602">
        <v>21</v>
      </c>
      <c r="J1602">
        <v>26</v>
      </c>
      <c r="K1602">
        <v>0</v>
      </c>
      <c r="L1602">
        <v>0</v>
      </c>
      <c r="M1602">
        <v>5</v>
      </c>
      <c r="N1602">
        <v>5</v>
      </c>
      <c r="O1602">
        <v>225000</v>
      </c>
      <c r="P1602">
        <v>21</v>
      </c>
      <c r="Q1602">
        <v>252000</v>
      </c>
      <c r="R1602">
        <v>0</v>
      </c>
      <c r="S1602">
        <v>0</v>
      </c>
      <c r="T1602">
        <v>0</v>
      </c>
      <c r="U1602">
        <v>0</v>
      </c>
      <c r="V1602" s="28">
        <v>477000</v>
      </c>
    </row>
    <row r="1603" spans="1:22" ht="15" customHeight="1">
      <c r="A1603">
        <v>0</v>
      </c>
      <c r="B1603" t="s">
        <v>136</v>
      </c>
      <c r="C1603" t="s">
        <v>1738</v>
      </c>
      <c r="D1603" s="3">
        <v>205467000153</v>
      </c>
      <c r="E1603" t="s">
        <v>1739</v>
      </c>
      <c r="F1603" s="3">
        <v>205467000153</v>
      </c>
      <c r="G1603">
        <v>10</v>
      </c>
      <c r="H1603">
        <v>0</v>
      </c>
      <c r="I1603">
        <v>10</v>
      </c>
      <c r="J1603">
        <v>10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10</v>
      </c>
      <c r="Q1603">
        <v>120000</v>
      </c>
      <c r="R1603">
        <v>0</v>
      </c>
      <c r="S1603">
        <v>0</v>
      </c>
      <c r="T1603">
        <v>0</v>
      </c>
      <c r="U1603">
        <v>0</v>
      </c>
      <c r="V1603" s="28">
        <v>120000</v>
      </c>
    </row>
    <row r="1604" spans="1:22" ht="15" customHeight="1">
      <c r="A1604">
        <v>0</v>
      </c>
      <c r="B1604" t="s">
        <v>136</v>
      </c>
      <c r="C1604" t="s">
        <v>1159</v>
      </c>
      <c r="D1604" s="3">
        <v>205467000170</v>
      </c>
      <c r="E1604" t="s">
        <v>1159</v>
      </c>
      <c r="F1604" s="3">
        <v>205467000170</v>
      </c>
      <c r="G1604">
        <v>25</v>
      </c>
      <c r="H1604">
        <v>0</v>
      </c>
      <c r="I1604">
        <v>25</v>
      </c>
      <c r="J1604">
        <v>24</v>
      </c>
      <c r="K1604">
        <v>0</v>
      </c>
      <c r="L1604">
        <v>0</v>
      </c>
      <c r="M1604">
        <v>-1</v>
      </c>
      <c r="N1604">
        <v>0</v>
      </c>
      <c r="O1604">
        <v>0</v>
      </c>
      <c r="P1604">
        <v>24</v>
      </c>
      <c r="Q1604">
        <v>288000</v>
      </c>
      <c r="R1604">
        <v>0</v>
      </c>
      <c r="S1604">
        <v>0</v>
      </c>
      <c r="T1604">
        <v>0</v>
      </c>
      <c r="U1604">
        <v>0</v>
      </c>
      <c r="V1604" s="28">
        <v>288000</v>
      </c>
    </row>
    <row r="1605" spans="1:22" ht="15" customHeight="1">
      <c r="A1605">
        <v>0</v>
      </c>
      <c r="B1605" t="s">
        <v>136</v>
      </c>
      <c r="C1605" t="s">
        <v>609</v>
      </c>
      <c r="D1605" s="3">
        <v>205467000188</v>
      </c>
      <c r="E1605" t="s">
        <v>609</v>
      </c>
      <c r="F1605" s="3">
        <v>205467000188</v>
      </c>
      <c r="G1605">
        <v>13</v>
      </c>
      <c r="H1605">
        <v>0</v>
      </c>
      <c r="I1605">
        <v>13</v>
      </c>
      <c r="J1605">
        <v>14</v>
      </c>
      <c r="K1605">
        <v>0</v>
      </c>
      <c r="L1605">
        <v>0</v>
      </c>
      <c r="M1605">
        <v>1</v>
      </c>
      <c r="N1605">
        <v>1</v>
      </c>
      <c r="O1605">
        <v>45000</v>
      </c>
      <c r="P1605">
        <v>13</v>
      </c>
      <c r="Q1605">
        <v>156000</v>
      </c>
      <c r="R1605">
        <v>0</v>
      </c>
      <c r="S1605">
        <v>0</v>
      </c>
      <c r="T1605">
        <v>0</v>
      </c>
      <c r="U1605">
        <v>0</v>
      </c>
      <c r="V1605" s="28">
        <v>201000</v>
      </c>
    </row>
    <row r="1606" spans="1:22" ht="15" customHeight="1">
      <c r="A1606">
        <v>0</v>
      </c>
      <c r="B1606" t="s">
        <v>136</v>
      </c>
      <c r="C1606" t="s">
        <v>1740</v>
      </c>
      <c r="D1606" s="3">
        <v>205467000196</v>
      </c>
      <c r="E1606" t="s">
        <v>1740</v>
      </c>
      <c r="F1606" s="3">
        <v>205467000196</v>
      </c>
      <c r="G1606">
        <v>83</v>
      </c>
      <c r="H1606">
        <v>0</v>
      </c>
      <c r="I1606">
        <v>83</v>
      </c>
      <c r="J1606">
        <v>82</v>
      </c>
      <c r="K1606">
        <v>0</v>
      </c>
      <c r="L1606">
        <v>0</v>
      </c>
      <c r="M1606">
        <v>-1</v>
      </c>
      <c r="N1606">
        <v>0</v>
      </c>
      <c r="O1606">
        <v>0</v>
      </c>
      <c r="P1606">
        <v>82</v>
      </c>
      <c r="Q1606">
        <v>984000</v>
      </c>
      <c r="R1606">
        <v>0</v>
      </c>
      <c r="S1606">
        <v>0</v>
      </c>
      <c r="T1606">
        <v>0</v>
      </c>
      <c r="U1606">
        <v>0</v>
      </c>
      <c r="V1606" s="28">
        <v>984000</v>
      </c>
    </row>
    <row r="1607" spans="1:22" ht="15" customHeight="1">
      <c r="A1607">
        <v>0</v>
      </c>
      <c r="B1607" t="s">
        <v>136</v>
      </c>
      <c r="C1607" t="s">
        <v>570</v>
      </c>
      <c r="D1607" s="3">
        <v>205467000200</v>
      </c>
      <c r="E1607" t="s">
        <v>570</v>
      </c>
      <c r="F1607" s="3">
        <v>205467000200</v>
      </c>
      <c r="G1607">
        <v>23</v>
      </c>
      <c r="H1607">
        <v>0</v>
      </c>
      <c r="I1607">
        <v>23</v>
      </c>
      <c r="J1607">
        <v>19</v>
      </c>
      <c r="K1607">
        <v>0</v>
      </c>
      <c r="L1607">
        <v>0</v>
      </c>
      <c r="M1607">
        <v>-4</v>
      </c>
      <c r="N1607">
        <v>0</v>
      </c>
      <c r="O1607">
        <v>0</v>
      </c>
      <c r="P1607">
        <v>19</v>
      </c>
      <c r="Q1607">
        <v>228000</v>
      </c>
      <c r="R1607">
        <v>0</v>
      </c>
      <c r="S1607">
        <v>0</v>
      </c>
      <c r="T1607">
        <v>0</v>
      </c>
      <c r="U1607">
        <v>0</v>
      </c>
      <c r="V1607" s="28">
        <v>228000</v>
      </c>
    </row>
    <row r="1608" spans="1:22" ht="15" customHeight="1">
      <c r="A1608">
        <v>0</v>
      </c>
      <c r="B1608" t="s">
        <v>136</v>
      </c>
      <c r="C1608" t="s">
        <v>1741</v>
      </c>
      <c r="D1608" s="3">
        <v>205467000218</v>
      </c>
      <c r="E1608" t="s">
        <v>1741</v>
      </c>
      <c r="F1608" s="3">
        <v>205467000218</v>
      </c>
      <c r="G1608">
        <v>17</v>
      </c>
      <c r="H1608">
        <v>0</v>
      </c>
      <c r="I1608">
        <v>17</v>
      </c>
      <c r="J1608">
        <v>21</v>
      </c>
      <c r="K1608">
        <v>0</v>
      </c>
      <c r="L1608">
        <v>0</v>
      </c>
      <c r="M1608">
        <v>4</v>
      </c>
      <c r="N1608">
        <v>4</v>
      </c>
      <c r="O1608">
        <v>180000</v>
      </c>
      <c r="P1608">
        <v>17</v>
      </c>
      <c r="Q1608">
        <v>204000</v>
      </c>
      <c r="R1608">
        <v>0</v>
      </c>
      <c r="S1608">
        <v>0</v>
      </c>
      <c r="T1608">
        <v>0</v>
      </c>
      <c r="U1608">
        <v>0</v>
      </c>
      <c r="V1608" s="28">
        <v>384000</v>
      </c>
    </row>
    <row r="1609" spans="1:22" ht="15" customHeight="1">
      <c r="A1609">
        <v>0</v>
      </c>
      <c r="B1609" t="s">
        <v>136</v>
      </c>
      <c r="C1609" t="s">
        <v>1742</v>
      </c>
      <c r="D1609" s="3">
        <v>205467000226</v>
      </c>
      <c r="E1609" t="s">
        <v>1742</v>
      </c>
      <c r="F1609" s="3">
        <v>205467000226</v>
      </c>
      <c r="G1609">
        <v>20</v>
      </c>
      <c r="H1609">
        <v>0</v>
      </c>
      <c r="I1609">
        <v>20</v>
      </c>
      <c r="J1609">
        <v>34</v>
      </c>
      <c r="K1609">
        <v>0</v>
      </c>
      <c r="L1609">
        <v>0</v>
      </c>
      <c r="M1609">
        <v>14</v>
      </c>
      <c r="N1609">
        <v>14</v>
      </c>
      <c r="O1609">
        <v>630000</v>
      </c>
      <c r="P1609">
        <v>20</v>
      </c>
      <c r="Q1609">
        <v>240000</v>
      </c>
      <c r="R1609">
        <v>0</v>
      </c>
      <c r="S1609">
        <v>0</v>
      </c>
      <c r="T1609">
        <v>0</v>
      </c>
      <c r="U1609">
        <v>0</v>
      </c>
      <c r="V1609" s="28">
        <v>870000</v>
      </c>
    </row>
    <row r="1610" spans="1:22" ht="15" customHeight="1">
      <c r="A1610">
        <v>0</v>
      </c>
      <c r="B1610" t="s">
        <v>136</v>
      </c>
      <c r="C1610" t="s">
        <v>1743</v>
      </c>
      <c r="D1610" s="3">
        <v>205467000269</v>
      </c>
      <c r="E1610" t="s">
        <v>1743</v>
      </c>
      <c r="F1610" s="3">
        <v>205467000269</v>
      </c>
      <c r="G1610">
        <v>15</v>
      </c>
      <c r="H1610">
        <v>0</v>
      </c>
      <c r="I1610">
        <v>15</v>
      </c>
      <c r="J1610">
        <v>19</v>
      </c>
      <c r="K1610">
        <v>0</v>
      </c>
      <c r="L1610">
        <v>0</v>
      </c>
      <c r="M1610">
        <v>4</v>
      </c>
      <c r="N1610">
        <v>4</v>
      </c>
      <c r="O1610">
        <v>180000</v>
      </c>
      <c r="P1610">
        <v>15</v>
      </c>
      <c r="Q1610">
        <v>180000</v>
      </c>
      <c r="R1610">
        <v>0</v>
      </c>
      <c r="S1610">
        <v>0</v>
      </c>
      <c r="T1610">
        <v>0</v>
      </c>
      <c r="U1610">
        <v>0</v>
      </c>
      <c r="V1610" s="28">
        <v>360000</v>
      </c>
    </row>
    <row r="1611" spans="1:22" ht="15" customHeight="1">
      <c r="A1611">
        <v>0</v>
      </c>
      <c r="B1611" t="s">
        <v>136</v>
      </c>
      <c r="C1611" t="s">
        <v>1541</v>
      </c>
      <c r="D1611" s="3">
        <v>205467000307</v>
      </c>
      <c r="E1611" t="s">
        <v>1541</v>
      </c>
      <c r="F1611" s="3">
        <v>205467000307</v>
      </c>
      <c r="G1611">
        <v>14</v>
      </c>
      <c r="H1611">
        <v>0</v>
      </c>
      <c r="I1611">
        <v>14</v>
      </c>
      <c r="J1611">
        <v>9</v>
      </c>
      <c r="K1611">
        <v>0</v>
      </c>
      <c r="L1611">
        <v>0</v>
      </c>
      <c r="M1611">
        <v>-5</v>
      </c>
      <c r="N1611">
        <v>0</v>
      </c>
      <c r="O1611">
        <v>0</v>
      </c>
      <c r="P1611">
        <v>9</v>
      </c>
      <c r="Q1611">
        <v>108000</v>
      </c>
      <c r="R1611">
        <v>0</v>
      </c>
      <c r="S1611">
        <v>0</v>
      </c>
      <c r="T1611">
        <v>0</v>
      </c>
      <c r="U1611">
        <v>0</v>
      </c>
      <c r="V1611" s="28">
        <v>108000</v>
      </c>
    </row>
    <row r="1612" spans="1:22" ht="15" customHeight="1">
      <c r="A1612">
        <v>0</v>
      </c>
      <c r="B1612" t="s">
        <v>136</v>
      </c>
      <c r="C1612" t="s">
        <v>1744</v>
      </c>
      <c r="D1612" s="3">
        <v>205467000315</v>
      </c>
      <c r="E1612" t="s">
        <v>1744</v>
      </c>
      <c r="F1612" s="3">
        <v>205467000315</v>
      </c>
      <c r="G1612">
        <v>13</v>
      </c>
      <c r="H1612">
        <v>0</v>
      </c>
      <c r="I1612">
        <v>13</v>
      </c>
      <c r="J1612">
        <v>18</v>
      </c>
      <c r="K1612">
        <v>0</v>
      </c>
      <c r="L1612">
        <v>0</v>
      </c>
      <c r="M1612">
        <v>5</v>
      </c>
      <c r="N1612">
        <v>5</v>
      </c>
      <c r="O1612">
        <v>225000</v>
      </c>
      <c r="P1612">
        <v>13</v>
      </c>
      <c r="Q1612">
        <v>156000</v>
      </c>
      <c r="R1612">
        <v>0</v>
      </c>
      <c r="S1612">
        <v>0</v>
      </c>
      <c r="T1612">
        <v>0</v>
      </c>
      <c r="U1612">
        <v>0</v>
      </c>
      <c r="V1612" s="28">
        <v>381000</v>
      </c>
    </row>
    <row r="1613" spans="1:22" ht="15" customHeight="1">
      <c r="A1613">
        <v>0</v>
      </c>
      <c r="B1613" t="s">
        <v>136</v>
      </c>
      <c r="C1613" t="s">
        <v>1745</v>
      </c>
      <c r="D1613" s="3">
        <v>205467000331</v>
      </c>
      <c r="E1613" t="s">
        <v>1745</v>
      </c>
      <c r="F1613" s="3">
        <v>205467000331</v>
      </c>
      <c r="G1613">
        <v>16</v>
      </c>
      <c r="H1613">
        <v>0</v>
      </c>
      <c r="I1613">
        <v>16</v>
      </c>
      <c r="J1613">
        <v>29</v>
      </c>
      <c r="K1613">
        <v>0</v>
      </c>
      <c r="L1613">
        <v>0</v>
      </c>
      <c r="M1613">
        <v>13</v>
      </c>
      <c r="N1613">
        <v>13</v>
      </c>
      <c r="O1613">
        <v>585000</v>
      </c>
      <c r="P1613">
        <v>16</v>
      </c>
      <c r="Q1613">
        <v>192000</v>
      </c>
      <c r="R1613">
        <v>0</v>
      </c>
      <c r="S1613">
        <v>0</v>
      </c>
      <c r="T1613">
        <v>0</v>
      </c>
      <c r="U1613">
        <v>0</v>
      </c>
      <c r="V1613" s="28">
        <v>777000</v>
      </c>
    </row>
    <row r="1614" spans="1:22" s="19" customFormat="1" ht="15">
      <c r="A1614" s="42" t="s">
        <v>1746</v>
      </c>
      <c r="B1614" s="42"/>
      <c r="C1614" s="42"/>
      <c r="D1614" s="42"/>
      <c r="E1614" s="42"/>
      <c r="F1614" s="18"/>
      <c r="G1614" s="19">
        <v>932</v>
      </c>
      <c r="H1614" s="19">
        <v>59</v>
      </c>
      <c r="I1614" s="19">
        <v>991</v>
      </c>
      <c r="J1614" s="19">
        <v>1118</v>
      </c>
      <c r="K1614" s="19">
        <v>85</v>
      </c>
      <c r="L1614" s="19">
        <v>46</v>
      </c>
      <c r="M1614" s="19">
        <v>186</v>
      </c>
      <c r="N1614" s="19">
        <v>218</v>
      </c>
      <c r="O1614" s="19">
        <v>9810000</v>
      </c>
      <c r="P1614" s="19">
        <v>900</v>
      </c>
      <c r="Q1614" s="19">
        <v>10800000</v>
      </c>
      <c r="R1614" s="19">
        <v>26</v>
      </c>
      <c r="S1614" s="19">
        <v>26</v>
      </c>
      <c r="T1614" s="19">
        <v>1586000</v>
      </c>
      <c r="U1614" s="19">
        <v>1380000</v>
      </c>
      <c r="V1614" s="28">
        <v>23576000</v>
      </c>
    </row>
    <row r="1615" spans="1:22" ht="15" customHeight="1">
      <c r="A1615">
        <v>475</v>
      </c>
      <c r="B1615" t="s">
        <v>137</v>
      </c>
      <c r="C1615" t="s">
        <v>1747</v>
      </c>
      <c r="D1615" s="3">
        <v>105475000125</v>
      </c>
      <c r="E1615" t="s">
        <v>1748</v>
      </c>
      <c r="F1615" s="3">
        <v>105475000044</v>
      </c>
      <c r="G1615">
        <v>180</v>
      </c>
      <c r="H1615">
        <v>0</v>
      </c>
      <c r="I1615">
        <v>180</v>
      </c>
      <c r="J1615">
        <v>202</v>
      </c>
      <c r="K1615">
        <v>0</v>
      </c>
      <c r="L1615">
        <v>0</v>
      </c>
      <c r="M1615">
        <v>22</v>
      </c>
      <c r="N1615">
        <v>22</v>
      </c>
      <c r="O1615">
        <v>990000</v>
      </c>
      <c r="P1615">
        <v>180</v>
      </c>
      <c r="Q1615">
        <v>2160000</v>
      </c>
      <c r="R1615">
        <v>0</v>
      </c>
      <c r="S1615">
        <v>0</v>
      </c>
      <c r="T1615">
        <v>0</v>
      </c>
      <c r="U1615">
        <v>0</v>
      </c>
      <c r="V1615" s="28">
        <v>3150000</v>
      </c>
    </row>
    <row r="1616" spans="1:22" ht="15" customHeight="1">
      <c r="A1616">
        <v>0</v>
      </c>
      <c r="B1616" t="s">
        <v>137</v>
      </c>
      <c r="C1616" t="s">
        <v>1747</v>
      </c>
      <c r="D1616" s="3">
        <v>0</v>
      </c>
      <c r="E1616" t="s">
        <v>1749</v>
      </c>
      <c r="F1616" s="3">
        <v>105475000125</v>
      </c>
      <c r="G1616">
        <v>107</v>
      </c>
      <c r="H1616">
        <v>29</v>
      </c>
      <c r="I1616">
        <v>136</v>
      </c>
      <c r="J1616">
        <v>145</v>
      </c>
      <c r="K1616">
        <v>42</v>
      </c>
      <c r="L1616">
        <v>47</v>
      </c>
      <c r="M1616">
        <v>38</v>
      </c>
      <c r="N1616">
        <v>38</v>
      </c>
      <c r="O1616">
        <v>1710000</v>
      </c>
      <c r="P1616">
        <v>107</v>
      </c>
      <c r="Q1616">
        <v>1284000</v>
      </c>
      <c r="R1616">
        <v>13</v>
      </c>
      <c r="S1616">
        <v>13</v>
      </c>
      <c r="T1616">
        <v>793000</v>
      </c>
      <c r="U1616">
        <v>1410000</v>
      </c>
      <c r="V1616" s="28">
        <v>5197000</v>
      </c>
    </row>
    <row r="1617" spans="1:22" ht="15" customHeight="1">
      <c r="A1617">
        <v>0</v>
      </c>
      <c r="B1617" t="s">
        <v>137</v>
      </c>
      <c r="C1617" t="s">
        <v>1750</v>
      </c>
      <c r="D1617" s="3">
        <v>205475000031</v>
      </c>
      <c r="E1617" t="s">
        <v>1750</v>
      </c>
      <c r="F1617" s="3">
        <v>205475000031</v>
      </c>
      <c r="G1617">
        <v>26</v>
      </c>
      <c r="H1617">
        <v>0</v>
      </c>
      <c r="I1617">
        <v>26</v>
      </c>
      <c r="J1617">
        <v>37</v>
      </c>
      <c r="K1617">
        <v>0</v>
      </c>
      <c r="L1617">
        <v>0</v>
      </c>
      <c r="M1617">
        <v>11</v>
      </c>
      <c r="N1617">
        <v>11</v>
      </c>
      <c r="O1617">
        <v>495000</v>
      </c>
      <c r="P1617">
        <v>26</v>
      </c>
      <c r="Q1617">
        <v>312000</v>
      </c>
      <c r="R1617">
        <v>0</v>
      </c>
      <c r="S1617">
        <v>0</v>
      </c>
      <c r="T1617">
        <v>0</v>
      </c>
      <c r="U1617">
        <v>0</v>
      </c>
      <c r="V1617" s="28">
        <v>807000</v>
      </c>
    </row>
    <row r="1618" spans="1:22" ht="15" customHeight="1">
      <c r="A1618">
        <v>0</v>
      </c>
      <c r="B1618" t="s">
        <v>137</v>
      </c>
      <c r="C1618" t="s">
        <v>1751</v>
      </c>
      <c r="D1618" s="3">
        <v>205475000154</v>
      </c>
      <c r="E1618" t="s">
        <v>1752</v>
      </c>
      <c r="F1618" s="3">
        <v>205475000154</v>
      </c>
      <c r="G1618">
        <v>26</v>
      </c>
      <c r="H1618">
        <v>0</v>
      </c>
      <c r="I1618">
        <v>26</v>
      </c>
      <c r="J1618">
        <v>32</v>
      </c>
      <c r="K1618">
        <v>0</v>
      </c>
      <c r="L1618">
        <v>0</v>
      </c>
      <c r="M1618">
        <v>6</v>
      </c>
      <c r="N1618">
        <v>6</v>
      </c>
      <c r="O1618">
        <v>270000</v>
      </c>
      <c r="P1618">
        <v>26</v>
      </c>
      <c r="Q1618">
        <v>312000</v>
      </c>
      <c r="R1618">
        <v>0</v>
      </c>
      <c r="S1618">
        <v>0</v>
      </c>
      <c r="T1618">
        <v>0</v>
      </c>
      <c r="U1618">
        <v>0</v>
      </c>
      <c r="V1618" s="28">
        <v>582000</v>
      </c>
    </row>
    <row r="1619" spans="1:22" ht="15" customHeight="1">
      <c r="A1619">
        <v>0</v>
      </c>
      <c r="B1619" t="s">
        <v>137</v>
      </c>
      <c r="C1619" t="s">
        <v>1753</v>
      </c>
      <c r="D1619" s="3">
        <v>205475000235</v>
      </c>
      <c r="E1619" t="s">
        <v>1753</v>
      </c>
      <c r="F1619" s="3">
        <v>205475000235</v>
      </c>
      <c r="G1619">
        <v>32</v>
      </c>
      <c r="H1619">
        <v>0</v>
      </c>
      <c r="I1619">
        <v>32</v>
      </c>
      <c r="J1619">
        <v>38</v>
      </c>
      <c r="K1619">
        <v>0</v>
      </c>
      <c r="L1619">
        <v>0</v>
      </c>
      <c r="M1619">
        <v>6</v>
      </c>
      <c r="N1619">
        <v>6</v>
      </c>
      <c r="O1619">
        <v>270000</v>
      </c>
      <c r="P1619">
        <v>32</v>
      </c>
      <c r="Q1619">
        <v>384000</v>
      </c>
      <c r="R1619">
        <v>0</v>
      </c>
      <c r="S1619">
        <v>0</v>
      </c>
      <c r="T1619">
        <v>0</v>
      </c>
      <c r="U1619">
        <v>0</v>
      </c>
      <c r="V1619" s="28">
        <v>654000</v>
      </c>
    </row>
    <row r="1620" spans="1:22" ht="15" customHeight="1">
      <c r="A1620">
        <v>0</v>
      </c>
      <c r="B1620" t="s">
        <v>137</v>
      </c>
      <c r="C1620" t="s">
        <v>1152</v>
      </c>
      <c r="D1620" s="3">
        <v>205475000251</v>
      </c>
      <c r="E1620" t="s">
        <v>1152</v>
      </c>
      <c r="F1620" s="3">
        <v>205475000251</v>
      </c>
      <c r="G1620">
        <v>65</v>
      </c>
      <c r="H1620">
        <v>0</v>
      </c>
      <c r="I1620">
        <v>65</v>
      </c>
      <c r="J1620">
        <v>80</v>
      </c>
      <c r="K1620">
        <v>0</v>
      </c>
      <c r="L1620">
        <v>0</v>
      </c>
      <c r="M1620">
        <v>15</v>
      </c>
      <c r="N1620">
        <v>15</v>
      </c>
      <c r="O1620">
        <v>675000</v>
      </c>
      <c r="P1620">
        <v>65</v>
      </c>
      <c r="Q1620">
        <v>780000</v>
      </c>
      <c r="R1620">
        <v>0</v>
      </c>
      <c r="S1620">
        <v>0</v>
      </c>
      <c r="T1620">
        <v>0</v>
      </c>
      <c r="U1620">
        <v>0</v>
      </c>
      <c r="V1620" s="28">
        <v>1455000</v>
      </c>
    </row>
    <row r="1621" spans="1:22" ht="15" customHeight="1">
      <c r="A1621">
        <v>0</v>
      </c>
      <c r="B1621" t="s">
        <v>137</v>
      </c>
      <c r="C1621" t="s">
        <v>1754</v>
      </c>
      <c r="D1621" s="3">
        <v>205475000278</v>
      </c>
      <c r="E1621" t="s">
        <v>1754</v>
      </c>
      <c r="F1621" s="3">
        <v>205475000278</v>
      </c>
      <c r="G1621">
        <v>17</v>
      </c>
      <c r="H1621">
        <v>0</v>
      </c>
      <c r="I1621">
        <v>17</v>
      </c>
      <c r="J1621">
        <v>20</v>
      </c>
      <c r="K1621">
        <v>0</v>
      </c>
      <c r="L1621">
        <v>0</v>
      </c>
      <c r="M1621">
        <v>3</v>
      </c>
      <c r="N1621">
        <v>3</v>
      </c>
      <c r="O1621">
        <v>135000</v>
      </c>
      <c r="P1621">
        <v>17</v>
      </c>
      <c r="Q1621">
        <v>204000</v>
      </c>
      <c r="R1621">
        <v>0</v>
      </c>
      <c r="S1621">
        <v>0</v>
      </c>
      <c r="T1621">
        <v>0</v>
      </c>
      <c r="U1621">
        <v>0</v>
      </c>
      <c r="V1621" s="28">
        <v>339000</v>
      </c>
    </row>
    <row r="1622" spans="1:22" ht="15" customHeight="1">
      <c r="A1622">
        <v>0</v>
      </c>
      <c r="B1622" t="s">
        <v>137</v>
      </c>
      <c r="C1622" t="s">
        <v>1755</v>
      </c>
      <c r="D1622" s="3">
        <v>205475000286</v>
      </c>
      <c r="E1622" t="s">
        <v>1755</v>
      </c>
      <c r="F1622" s="3">
        <v>205475000286</v>
      </c>
      <c r="G1622">
        <v>6</v>
      </c>
      <c r="H1622">
        <v>0</v>
      </c>
      <c r="I1622">
        <v>6</v>
      </c>
      <c r="J1622">
        <v>13</v>
      </c>
      <c r="K1622">
        <v>0</v>
      </c>
      <c r="L1622">
        <v>0</v>
      </c>
      <c r="M1622">
        <v>7</v>
      </c>
      <c r="N1622">
        <v>7</v>
      </c>
      <c r="O1622">
        <v>315000</v>
      </c>
      <c r="P1622">
        <v>6</v>
      </c>
      <c r="Q1622">
        <v>72000</v>
      </c>
      <c r="R1622">
        <v>0</v>
      </c>
      <c r="S1622">
        <v>0</v>
      </c>
      <c r="T1622">
        <v>0</v>
      </c>
      <c r="U1622">
        <v>0</v>
      </c>
      <c r="V1622" s="28">
        <v>387000</v>
      </c>
    </row>
    <row r="1623" spans="1:22" ht="15" customHeight="1">
      <c r="A1623">
        <v>0</v>
      </c>
      <c r="B1623" t="s">
        <v>137</v>
      </c>
      <c r="C1623" t="s">
        <v>1756</v>
      </c>
      <c r="D1623" s="3">
        <v>205475000308</v>
      </c>
      <c r="E1623" t="s">
        <v>1756</v>
      </c>
      <c r="F1623" s="3">
        <v>205475000308</v>
      </c>
      <c r="G1623">
        <v>14</v>
      </c>
      <c r="H1623">
        <v>0</v>
      </c>
      <c r="I1623">
        <v>14</v>
      </c>
      <c r="J1623">
        <v>61</v>
      </c>
      <c r="K1623">
        <v>0</v>
      </c>
      <c r="L1623">
        <v>0</v>
      </c>
      <c r="M1623">
        <v>47</v>
      </c>
      <c r="N1623">
        <v>47</v>
      </c>
      <c r="O1623">
        <v>2115000</v>
      </c>
      <c r="P1623">
        <v>14</v>
      </c>
      <c r="Q1623">
        <v>168000</v>
      </c>
      <c r="R1623">
        <v>0</v>
      </c>
      <c r="S1623">
        <v>0</v>
      </c>
      <c r="T1623">
        <v>0</v>
      </c>
      <c r="U1623">
        <v>0</v>
      </c>
      <c r="V1623" s="28">
        <v>2283000</v>
      </c>
    </row>
    <row r="1624" spans="1:22" ht="15" customHeight="1">
      <c r="A1624">
        <v>0</v>
      </c>
      <c r="B1624" t="s">
        <v>137</v>
      </c>
      <c r="C1624" t="s">
        <v>1757</v>
      </c>
      <c r="D1624" s="3">
        <v>205475000316</v>
      </c>
      <c r="E1624" t="s">
        <v>1757</v>
      </c>
      <c r="F1624" s="3">
        <v>205475000316</v>
      </c>
      <c r="G1624">
        <v>33</v>
      </c>
      <c r="H1624">
        <v>0</v>
      </c>
      <c r="I1624">
        <v>33</v>
      </c>
      <c r="J1624">
        <v>100</v>
      </c>
      <c r="K1624">
        <v>0</v>
      </c>
      <c r="L1624">
        <v>0</v>
      </c>
      <c r="M1624">
        <v>67</v>
      </c>
      <c r="N1624">
        <v>67</v>
      </c>
      <c r="O1624">
        <v>3015000</v>
      </c>
      <c r="P1624">
        <v>33</v>
      </c>
      <c r="Q1624">
        <v>396000</v>
      </c>
      <c r="R1624">
        <v>0</v>
      </c>
      <c r="S1624">
        <v>0</v>
      </c>
      <c r="T1624">
        <v>0</v>
      </c>
      <c r="U1624">
        <v>0</v>
      </c>
      <c r="V1624" s="28">
        <v>3411000</v>
      </c>
    </row>
    <row r="1625" spans="1:22" ht="15" customHeight="1">
      <c r="A1625">
        <v>0</v>
      </c>
      <c r="B1625" t="s">
        <v>137</v>
      </c>
      <c r="C1625" t="s">
        <v>1758</v>
      </c>
      <c r="D1625" s="3">
        <v>205475000332</v>
      </c>
      <c r="E1625" t="s">
        <v>1758</v>
      </c>
      <c r="F1625" s="3">
        <v>205475000332</v>
      </c>
      <c r="G1625">
        <v>33</v>
      </c>
      <c r="H1625">
        <v>0</v>
      </c>
      <c r="I1625">
        <v>33</v>
      </c>
      <c r="J1625">
        <v>168</v>
      </c>
      <c r="K1625">
        <v>0</v>
      </c>
      <c r="L1625">
        <v>0</v>
      </c>
      <c r="M1625">
        <v>135</v>
      </c>
      <c r="N1625">
        <v>135</v>
      </c>
      <c r="O1625">
        <v>6075000</v>
      </c>
      <c r="P1625">
        <v>33</v>
      </c>
      <c r="Q1625">
        <v>396000</v>
      </c>
      <c r="R1625">
        <v>0</v>
      </c>
      <c r="S1625">
        <v>0</v>
      </c>
      <c r="T1625">
        <v>0</v>
      </c>
      <c r="U1625">
        <v>0</v>
      </c>
      <c r="V1625" s="28">
        <v>6471000</v>
      </c>
    </row>
    <row r="1626" spans="1:22" ht="15" customHeight="1">
      <c r="A1626">
        <v>0</v>
      </c>
      <c r="B1626" t="s">
        <v>137</v>
      </c>
      <c r="C1626" t="s">
        <v>1759</v>
      </c>
      <c r="D1626" s="3">
        <v>205475000413</v>
      </c>
      <c r="E1626" t="s">
        <v>1759</v>
      </c>
      <c r="F1626" s="3">
        <v>205475000413</v>
      </c>
      <c r="G1626">
        <v>11</v>
      </c>
      <c r="H1626">
        <v>0</v>
      </c>
      <c r="I1626">
        <v>11</v>
      </c>
      <c r="J1626">
        <v>21</v>
      </c>
      <c r="K1626">
        <v>0</v>
      </c>
      <c r="L1626">
        <v>0</v>
      </c>
      <c r="M1626">
        <v>10</v>
      </c>
      <c r="N1626">
        <v>10</v>
      </c>
      <c r="O1626">
        <v>450000</v>
      </c>
      <c r="P1626">
        <v>11</v>
      </c>
      <c r="Q1626">
        <v>132000</v>
      </c>
      <c r="R1626">
        <v>0</v>
      </c>
      <c r="S1626">
        <v>0</v>
      </c>
      <c r="T1626">
        <v>0</v>
      </c>
      <c r="U1626">
        <v>0</v>
      </c>
      <c r="V1626" s="28">
        <v>582000</v>
      </c>
    </row>
    <row r="1627" spans="1:22" ht="15" customHeight="1">
      <c r="A1627">
        <v>0</v>
      </c>
      <c r="B1627" t="s">
        <v>137</v>
      </c>
      <c r="C1627" t="s">
        <v>1760</v>
      </c>
      <c r="D1627" s="3">
        <v>205475000421</v>
      </c>
      <c r="E1627" t="s">
        <v>1760</v>
      </c>
      <c r="F1627" s="3">
        <v>205475000421</v>
      </c>
      <c r="G1627">
        <v>21</v>
      </c>
      <c r="H1627">
        <v>0</v>
      </c>
      <c r="I1627">
        <v>21</v>
      </c>
      <c r="J1627">
        <v>9</v>
      </c>
      <c r="K1627">
        <v>0</v>
      </c>
      <c r="L1627">
        <v>0</v>
      </c>
      <c r="M1627">
        <v>-12</v>
      </c>
      <c r="N1627">
        <v>0</v>
      </c>
      <c r="O1627">
        <v>0</v>
      </c>
      <c r="P1627">
        <v>9</v>
      </c>
      <c r="Q1627">
        <v>108000</v>
      </c>
      <c r="R1627">
        <v>0</v>
      </c>
      <c r="S1627">
        <v>0</v>
      </c>
      <c r="T1627">
        <v>0</v>
      </c>
      <c r="U1627">
        <v>0</v>
      </c>
      <c r="V1627" s="28">
        <v>108000</v>
      </c>
    </row>
    <row r="1628" spans="1:22" ht="15" customHeight="1">
      <c r="A1628">
        <v>0</v>
      </c>
      <c r="B1628" t="s">
        <v>137</v>
      </c>
      <c r="C1628" t="s">
        <v>512</v>
      </c>
      <c r="D1628" s="3">
        <v>205475000430</v>
      </c>
      <c r="E1628" t="s">
        <v>512</v>
      </c>
      <c r="F1628" s="3">
        <v>205475000430</v>
      </c>
      <c r="G1628">
        <v>34</v>
      </c>
      <c r="H1628">
        <v>0</v>
      </c>
      <c r="I1628">
        <v>34</v>
      </c>
      <c r="J1628">
        <v>43</v>
      </c>
      <c r="K1628">
        <v>0</v>
      </c>
      <c r="L1628">
        <v>0</v>
      </c>
      <c r="M1628">
        <v>9</v>
      </c>
      <c r="N1628">
        <v>9</v>
      </c>
      <c r="O1628">
        <v>405000</v>
      </c>
      <c r="P1628">
        <v>34</v>
      </c>
      <c r="Q1628">
        <v>408000</v>
      </c>
      <c r="R1628">
        <v>0</v>
      </c>
      <c r="S1628">
        <v>0</v>
      </c>
      <c r="T1628">
        <v>0</v>
      </c>
      <c r="U1628">
        <v>0</v>
      </c>
      <c r="V1628" s="28">
        <v>813000</v>
      </c>
    </row>
    <row r="1629" spans="1:22" ht="15" customHeight="1">
      <c r="A1629">
        <v>0</v>
      </c>
      <c r="B1629" t="s">
        <v>137</v>
      </c>
      <c r="C1629" t="s">
        <v>1761</v>
      </c>
      <c r="D1629" s="3">
        <v>205475000448</v>
      </c>
      <c r="E1629" t="s">
        <v>1761</v>
      </c>
      <c r="F1629" s="3">
        <v>205475000448</v>
      </c>
      <c r="G1629">
        <v>16</v>
      </c>
      <c r="H1629">
        <v>0</v>
      </c>
      <c r="I1629">
        <v>16</v>
      </c>
      <c r="J1629">
        <v>17</v>
      </c>
      <c r="K1629">
        <v>0</v>
      </c>
      <c r="L1629">
        <v>0</v>
      </c>
      <c r="M1629">
        <v>1</v>
      </c>
      <c r="N1629">
        <v>1</v>
      </c>
      <c r="O1629">
        <v>45000</v>
      </c>
      <c r="P1629">
        <v>16</v>
      </c>
      <c r="Q1629">
        <v>192000</v>
      </c>
      <c r="R1629">
        <v>0</v>
      </c>
      <c r="S1629">
        <v>0</v>
      </c>
      <c r="T1629">
        <v>0</v>
      </c>
      <c r="U1629">
        <v>0</v>
      </c>
      <c r="V1629" s="28">
        <v>237000</v>
      </c>
    </row>
    <row r="1630" spans="1:22" ht="15" customHeight="1">
      <c r="A1630">
        <v>0</v>
      </c>
      <c r="B1630" t="s">
        <v>137</v>
      </c>
      <c r="C1630" t="s">
        <v>1762</v>
      </c>
      <c r="D1630" s="3">
        <v>205475000456</v>
      </c>
      <c r="E1630" t="s">
        <v>1762</v>
      </c>
      <c r="F1630" s="3">
        <v>205475000456</v>
      </c>
      <c r="G1630">
        <v>6</v>
      </c>
      <c r="H1630">
        <v>0</v>
      </c>
      <c r="I1630">
        <v>6</v>
      </c>
      <c r="J1630">
        <v>10</v>
      </c>
      <c r="K1630">
        <v>0</v>
      </c>
      <c r="L1630">
        <v>0</v>
      </c>
      <c r="M1630">
        <v>4</v>
      </c>
      <c r="N1630">
        <v>4</v>
      </c>
      <c r="O1630">
        <v>180000</v>
      </c>
      <c r="P1630">
        <v>6</v>
      </c>
      <c r="Q1630">
        <v>72000</v>
      </c>
      <c r="R1630">
        <v>0</v>
      </c>
      <c r="S1630">
        <v>0</v>
      </c>
      <c r="T1630">
        <v>0</v>
      </c>
      <c r="U1630">
        <v>0</v>
      </c>
      <c r="V1630" s="28">
        <v>252000</v>
      </c>
    </row>
    <row r="1631" spans="1:22" ht="15" customHeight="1">
      <c r="A1631">
        <v>0</v>
      </c>
      <c r="B1631" t="s">
        <v>137</v>
      </c>
      <c r="C1631" t="s">
        <v>1763</v>
      </c>
      <c r="D1631" s="3">
        <v>205475000464</v>
      </c>
      <c r="E1631" t="s">
        <v>1763</v>
      </c>
      <c r="F1631" s="3">
        <v>205475000464</v>
      </c>
      <c r="G1631">
        <v>12</v>
      </c>
      <c r="H1631">
        <v>0</v>
      </c>
      <c r="I1631">
        <v>12</v>
      </c>
      <c r="J1631">
        <v>13</v>
      </c>
      <c r="K1631">
        <v>0</v>
      </c>
      <c r="L1631">
        <v>0</v>
      </c>
      <c r="M1631">
        <v>1</v>
      </c>
      <c r="N1631">
        <v>1</v>
      </c>
      <c r="O1631">
        <v>45000</v>
      </c>
      <c r="P1631">
        <v>12</v>
      </c>
      <c r="Q1631">
        <v>144000</v>
      </c>
      <c r="R1631">
        <v>0</v>
      </c>
      <c r="S1631">
        <v>0</v>
      </c>
      <c r="T1631">
        <v>0</v>
      </c>
      <c r="U1631">
        <v>0</v>
      </c>
      <c r="V1631" s="28">
        <v>189000</v>
      </c>
    </row>
    <row r="1632" spans="1:22" ht="15" customHeight="1">
      <c r="A1632">
        <v>0</v>
      </c>
      <c r="B1632" t="s">
        <v>137</v>
      </c>
      <c r="C1632" t="s">
        <v>1764</v>
      </c>
      <c r="D1632" s="3">
        <v>205475000481</v>
      </c>
      <c r="E1632" t="s">
        <v>1764</v>
      </c>
      <c r="F1632" s="3">
        <v>205475000481</v>
      </c>
      <c r="G1632">
        <v>12</v>
      </c>
      <c r="H1632">
        <v>0</v>
      </c>
      <c r="I1632">
        <v>12</v>
      </c>
      <c r="J1632">
        <v>21</v>
      </c>
      <c r="K1632">
        <v>0</v>
      </c>
      <c r="L1632">
        <v>0</v>
      </c>
      <c r="M1632">
        <v>9</v>
      </c>
      <c r="N1632">
        <v>9</v>
      </c>
      <c r="O1632">
        <v>405000</v>
      </c>
      <c r="P1632">
        <v>12</v>
      </c>
      <c r="Q1632">
        <v>144000</v>
      </c>
      <c r="R1632">
        <v>0</v>
      </c>
      <c r="S1632">
        <v>0</v>
      </c>
      <c r="T1632">
        <v>0</v>
      </c>
      <c r="U1632">
        <v>0</v>
      </c>
      <c r="V1632" s="28">
        <v>549000</v>
      </c>
    </row>
    <row r="1633" spans="1:22" ht="15" customHeight="1">
      <c r="A1633">
        <v>0</v>
      </c>
      <c r="B1633" t="s">
        <v>137</v>
      </c>
      <c r="C1633" t="s">
        <v>1765</v>
      </c>
      <c r="D1633" s="3">
        <v>205475000499</v>
      </c>
      <c r="E1633" t="s">
        <v>1765</v>
      </c>
      <c r="F1633" s="3">
        <v>205475000499</v>
      </c>
      <c r="G1633">
        <v>7</v>
      </c>
      <c r="H1633">
        <v>0</v>
      </c>
      <c r="I1633">
        <v>7</v>
      </c>
      <c r="J1633">
        <v>13</v>
      </c>
      <c r="K1633">
        <v>0</v>
      </c>
      <c r="L1633">
        <v>0</v>
      </c>
      <c r="M1633">
        <v>6</v>
      </c>
      <c r="N1633">
        <v>6</v>
      </c>
      <c r="O1633">
        <v>270000</v>
      </c>
      <c r="P1633">
        <v>7</v>
      </c>
      <c r="Q1633">
        <v>84000</v>
      </c>
      <c r="R1633">
        <v>0</v>
      </c>
      <c r="S1633">
        <v>0</v>
      </c>
      <c r="T1633">
        <v>0</v>
      </c>
      <c r="U1633">
        <v>0</v>
      </c>
      <c r="V1633" s="28">
        <v>354000</v>
      </c>
    </row>
    <row r="1634" spans="1:22" ht="15" customHeight="1">
      <c r="A1634">
        <v>0</v>
      </c>
      <c r="B1634" t="s">
        <v>137</v>
      </c>
      <c r="C1634" t="s">
        <v>1766</v>
      </c>
      <c r="D1634" s="3">
        <v>205475000529</v>
      </c>
      <c r="E1634" t="s">
        <v>1767</v>
      </c>
      <c r="F1634" s="3">
        <v>205475000529</v>
      </c>
      <c r="G1634">
        <v>12</v>
      </c>
      <c r="H1634">
        <v>0</v>
      </c>
      <c r="I1634">
        <v>12</v>
      </c>
      <c r="J1634">
        <v>18</v>
      </c>
      <c r="K1634">
        <v>0</v>
      </c>
      <c r="L1634">
        <v>0</v>
      </c>
      <c r="M1634">
        <v>6</v>
      </c>
      <c r="N1634">
        <v>6</v>
      </c>
      <c r="O1634">
        <v>270000</v>
      </c>
      <c r="P1634">
        <v>12</v>
      </c>
      <c r="Q1634">
        <v>144000</v>
      </c>
      <c r="R1634">
        <v>0</v>
      </c>
      <c r="S1634">
        <v>0</v>
      </c>
      <c r="T1634">
        <v>0</v>
      </c>
      <c r="U1634">
        <v>0</v>
      </c>
      <c r="V1634" s="28">
        <v>414000</v>
      </c>
    </row>
    <row r="1635" spans="1:22" s="19" customFormat="1" ht="15">
      <c r="A1635" s="42" t="s">
        <v>1768</v>
      </c>
      <c r="B1635" s="42"/>
      <c r="C1635" s="42"/>
      <c r="D1635" s="42"/>
      <c r="E1635" s="42"/>
      <c r="F1635" s="18"/>
      <c r="G1635" s="19">
        <v>670</v>
      </c>
      <c r="H1635" s="19">
        <v>29</v>
      </c>
      <c r="I1635" s="19">
        <v>699</v>
      </c>
      <c r="J1635" s="19">
        <v>1061</v>
      </c>
      <c r="K1635" s="19">
        <v>42</v>
      </c>
      <c r="L1635" s="19">
        <v>47</v>
      </c>
      <c r="M1635" s="19">
        <v>391</v>
      </c>
      <c r="N1635" s="19">
        <v>403</v>
      </c>
      <c r="O1635" s="19">
        <v>18135000</v>
      </c>
      <c r="P1635" s="19">
        <v>658</v>
      </c>
      <c r="Q1635" s="19">
        <v>7896000</v>
      </c>
      <c r="R1635" s="19">
        <v>13</v>
      </c>
      <c r="S1635" s="19">
        <v>13</v>
      </c>
      <c r="T1635" s="19">
        <v>793000</v>
      </c>
      <c r="U1635" s="19">
        <v>1410000</v>
      </c>
      <c r="V1635" s="28">
        <v>28234000</v>
      </c>
    </row>
    <row r="1636" spans="1:22" ht="15" customHeight="1">
      <c r="A1636">
        <v>483</v>
      </c>
      <c r="B1636" t="s">
        <v>138</v>
      </c>
      <c r="C1636" t="s">
        <v>1769</v>
      </c>
      <c r="D1636" s="3">
        <v>105483000347</v>
      </c>
      <c r="E1636" t="s">
        <v>1769</v>
      </c>
      <c r="F1636" s="3">
        <v>105483000347</v>
      </c>
      <c r="G1636">
        <v>424</v>
      </c>
      <c r="H1636">
        <v>62</v>
      </c>
      <c r="I1636">
        <v>486</v>
      </c>
      <c r="J1636">
        <v>591</v>
      </c>
      <c r="K1636">
        <v>61</v>
      </c>
      <c r="L1636">
        <v>0</v>
      </c>
      <c r="M1636">
        <v>167</v>
      </c>
      <c r="N1636">
        <v>167</v>
      </c>
      <c r="O1636">
        <v>7515000</v>
      </c>
      <c r="P1636">
        <v>424</v>
      </c>
      <c r="Q1636">
        <v>5088000</v>
      </c>
      <c r="R1636">
        <v>-1</v>
      </c>
      <c r="S1636">
        <v>0</v>
      </c>
      <c r="T1636">
        <v>0</v>
      </c>
      <c r="U1636">
        <v>0</v>
      </c>
      <c r="V1636" s="28">
        <v>12603000</v>
      </c>
    </row>
    <row r="1637" spans="1:22" ht="15" customHeight="1">
      <c r="A1637">
        <v>0</v>
      </c>
      <c r="B1637" t="s">
        <v>138</v>
      </c>
      <c r="C1637" t="s">
        <v>1770</v>
      </c>
      <c r="D1637" s="3">
        <v>205483000015</v>
      </c>
      <c r="E1637" t="s">
        <v>1770</v>
      </c>
      <c r="F1637" s="3">
        <v>205483000015</v>
      </c>
      <c r="G1637">
        <v>14</v>
      </c>
      <c r="H1637">
        <v>0</v>
      </c>
      <c r="I1637">
        <v>14</v>
      </c>
      <c r="J1637">
        <v>21</v>
      </c>
      <c r="K1637">
        <v>0</v>
      </c>
      <c r="L1637">
        <v>0</v>
      </c>
      <c r="M1637">
        <v>7</v>
      </c>
      <c r="N1637">
        <v>7</v>
      </c>
      <c r="O1637">
        <v>315000</v>
      </c>
      <c r="P1637">
        <v>14</v>
      </c>
      <c r="Q1637">
        <v>168000</v>
      </c>
      <c r="R1637">
        <v>0</v>
      </c>
      <c r="S1637">
        <v>0</v>
      </c>
      <c r="T1637">
        <v>0</v>
      </c>
      <c r="U1637">
        <v>0</v>
      </c>
      <c r="V1637" s="28">
        <v>483000</v>
      </c>
    </row>
    <row r="1638" spans="1:22" ht="15" customHeight="1">
      <c r="A1638">
        <v>0</v>
      </c>
      <c r="B1638" t="s">
        <v>138</v>
      </c>
      <c r="C1638" t="s">
        <v>505</v>
      </c>
      <c r="D1638" s="3">
        <v>205483000023</v>
      </c>
      <c r="E1638" t="s">
        <v>505</v>
      </c>
      <c r="F1638" s="3">
        <v>205483000023</v>
      </c>
      <c r="G1638">
        <v>34</v>
      </c>
      <c r="H1638">
        <v>0</v>
      </c>
      <c r="I1638">
        <v>34</v>
      </c>
      <c r="J1638">
        <v>35</v>
      </c>
      <c r="K1638">
        <v>0</v>
      </c>
      <c r="L1638">
        <v>0</v>
      </c>
      <c r="M1638">
        <v>1</v>
      </c>
      <c r="N1638">
        <v>1</v>
      </c>
      <c r="O1638">
        <v>45000</v>
      </c>
      <c r="P1638">
        <v>34</v>
      </c>
      <c r="Q1638">
        <v>408000</v>
      </c>
      <c r="R1638">
        <v>0</v>
      </c>
      <c r="S1638">
        <v>0</v>
      </c>
      <c r="T1638">
        <v>0</v>
      </c>
      <c r="U1638">
        <v>0</v>
      </c>
      <c r="V1638" s="28">
        <v>453000</v>
      </c>
    </row>
    <row r="1639" spans="1:22" ht="15" customHeight="1">
      <c r="A1639">
        <v>0</v>
      </c>
      <c r="B1639" t="s">
        <v>138</v>
      </c>
      <c r="C1639" t="s">
        <v>1299</v>
      </c>
      <c r="D1639" s="3">
        <v>205483000031</v>
      </c>
      <c r="E1639" t="s">
        <v>1299</v>
      </c>
      <c r="F1639" s="3">
        <v>205483000031</v>
      </c>
      <c r="G1639">
        <v>53</v>
      </c>
      <c r="H1639">
        <v>0</v>
      </c>
      <c r="I1639">
        <v>53</v>
      </c>
      <c r="J1639">
        <v>53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53</v>
      </c>
      <c r="Q1639">
        <v>636000</v>
      </c>
      <c r="R1639">
        <v>0</v>
      </c>
      <c r="S1639">
        <v>0</v>
      </c>
      <c r="T1639">
        <v>0</v>
      </c>
      <c r="U1639">
        <v>0</v>
      </c>
      <c r="V1639" s="28">
        <v>636000</v>
      </c>
    </row>
    <row r="1640" spans="1:22" ht="15" customHeight="1">
      <c r="A1640">
        <v>0</v>
      </c>
      <c r="B1640" t="s">
        <v>138</v>
      </c>
      <c r="C1640" t="s">
        <v>1771</v>
      </c>
      <c r="D1640" s="3">
        <v>205483000040</v>
      </c>
      <c r="E1640" t="s">
        <v>1771</v>
      </c>
      <c r="F1640" s="3">
        <v>205483000040</v>
      </c>
      <c r="G1640">
        <v>25</v>
      </c>
      <c r="H1640">
        <v>0</v>
      </c>
      <c r="I1640">
        <v>25</v>
      </c>
      <c r="J1640">
        <v>24</v>
      </c>
      <c r="K1640">
        <v>0</v>
      </c>
      <c r="L1640">
        <v>0</v>
      </c>
      <c r="M1640">
        <v>-1</v>
      </c>
      <c r="N1640">
        <v>0</v>
      </c>
      <c r="O1640">
        <v>0</v>
      </c>
      <c r="P1640">
        <v>24</v>
      </c>
      <c r="Q1640">
        <v>288000</v>
      </c>
      <c r="R1640">
        <v>0</v>
      </c>
      <c r="S1640">
        <v>0</v>
      </c>
      <c r="T1640">
        <v>0</v>
      </c>
      <c r="U1640">
        <v>0</v>
      </c>
      <c r="V1640" s="28">
        <v>288000</v>
      </c>
    </row>
    <row r="1641" spans="1:22" ht="15" customHeight="1">
      <c r="A1641">
        <v>0</v>
      </c>
      <c r="B1641" t="s">
        <v>138</v>
      </c>
      <c r="C1641" t="s">
        <v>1772</v>
      </c>
      <c r="D1641" s="3">
        <v>205483000058</v>
      </c>
      <c r="E1641" t="s">
        <v>1772</v>
      </c>
      <c r="F1641" s="3">
        <v>205483000058</v>
      </c>
      <c r="G1641">
        <v>32</v>
      </c>
      <c r="H1641">
        <v>0</v>
      </c>
      <c r="I1641">
        <v>32</v>
      </c>
      <c r="J1641">
        <v>38</v>
      </c>
      <c r="K1641">
        <v>0</v>
      </c>
      <c r="L1641">
        <v>0</v>
      </c>
      <c r="M1641">
        <v>6</v>
      </c>
      <c r="N1641">
        <v>6</v>
      </c>
      <c r="O1641">
        <v>270000</v>
      </c>
      <c r="P1641">
        <v>32</v>
      </c>
      <c r="Q1641">
        <v>384000</v>
      </c>
      <c r="R1641">
        <v>0</v>
      </c>
      <c r="S1641">
        <v>0</v>
      </c>
      <c r="T1641">
        <v>0</v>
      </c>
      <c r="U1641">
        <v>0</v>
      </c>
      <c r="V1641" s="28">
        <v>654000</v>
      </c>
    </row>
    <row r="1642" spans="1:22" ht="15" customHeight="1">
      <c r="A1642">
        <v>0</v>
      </c>
      <c r="B1642" t="s">
        <v>138</v>
      </c>
      <c r="C1642" t="s">
        <v>181</v>
      </c>
      <c r="D1642" s="3">
        <v>205483000066</v>
      </c>
      <c r="E1642" t="s">
        <v>181</v>
      </c>
      <c r="F1642" s="3">
        <v>205483000066</v>
      </c>
      <c r="G1642">
        <v>53</v>
      </c>
      <c r="H1642">
        <v>0</v>
      </c>
      <c r="I1642">
        <v>53</v>
      </c>
      <c r="J1642">
        <v>47</v>
      </c>
      <c r="K1642">
        <v>0</v>
      </c>
      <c r="L1642">
        <v>0</v>
      </c>
      <c r="M1642">
        <v>-6</v>
      </c>
      <c r="N1642">
        <v>0</v>
      </c>
      <c r="O1642">
        <v>0</v>
      </c>
      <c r="P1642">
        <v>47</v>
      </c>
      <c r="Q1642">
        <v>564000</v>
      </c>
      <c r="R1642">
        <v>0</v>
      </c>
      <c r="S1642">
        <v>0</v>
      </c>
      <c r="T1642">
        <v>0</v>
      </c>
      <c r="U1642">
        <v>0</v>
      </c>
      <c r="V1642" s="28">
        <v>564000</v>
      </c>
    </row>
    <row r="1643" spans="1:22" ht="15" customHeight="1">
      <c r="A1643">
        <v>0</v>
      </c>
      <c r="B1643" t="s">
        <v>138</v>
      </c>
      <c r="C1643" t="s">
        <v>1773</v>
      </c>
      <c r="D1643" s="3">
        <v>205483000082</v>
      </c>
      <c r="E1643" t="s">
        <v>1773</v>
      </c>
      <c r="F1643" s="3">
        <v>205483000082</v>
      </c>
      <c r="G1643">
        <v>37</v>
      </c>
      <c r="H1643">
        <v>0</v>
      </c>
      <c r="I1643">
        <v>37</v>
      </c>
      <c r="J1643">
        <v>52</v>
      </c>
      <c r="K1643">
        <v>0</v>
      </c>
      <c r="L1643">
        <v>0</v>
      </c>
      <c r="M1643">
        <v>15</v>
      </c>
      <c r="N1643">
        <v>15</v>
      </c>
      <c r="O1643">
        <v>675000</v>
      </c>
      <c r="P1643">
        <v>37</v>
      </c>
      <c r="Q1643">
        <v>444000</v>
      </c>
      <c r="R1643">
        <v>0</v>
      </c>
      <c r="S1643">
        <v>0</v>
      </c>
      <c r="T1643">
        <v>0</v>
      </c>
      <c r="U1643">
        <v>0</v>
      </c>
      <c r="V1643" s="28">
        <v>1119000</v>
      </c>
    </row>
    <row r="1644" spans="1:22" ht="15" customHeight="1">
      <c r="A1644">
        <v>0</v>
      </c>
      <c r="B1644" t="s">
        <v>138</v>
      </c>
      <c r="C1644" t="s">
        <v>1774</v>
      </c>
      <c r="D1644" s="3">
        <v>205483000091</v>
      </c>
      <c r="E1644" t="s">
        <v>1774</v>
      </c>
      <c r="F1644" s="3">
        <v>205483000091</v>
      </c>
      <c r="G1644">
        <v>30</v>
      </c>
      <c r="H1644">
        <v>0</v>
      </c>
      <c r="I1644">
        <v>30</v>
      </c>
      <c r="J1644">
        <v>30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30</v>
      </c>
      <c r="Q1644">
        <v>360000</v>
      </c>
      <c r="R1644">
        <v>0</v>
      </c>
      <c r="S1644">
        <v>0</v>
      </c>
      <c r="T1644">
        <v>0</v>
      </c>
      <c r="U1644">
        <v>0</v>
      </c>
      <c r="V1644" s="28">
        <v>360000</v>
      </c>
    </row>
    <row r="1645" spans="1:22" ht="15" customHeight="1">
      <c r="A1645">
        <v>0</v>
      </c>
      <c r="B1645" t="s">
        <v>138</v>
      </c>
      <c r="C1645" t="s">
        <v>1775</v>
      </c>
      <c r="D1645" s="3">
        <v>205483000112</v>
      </c>
      <c r="E1645" t="s">
        <v>1775</v>
      </c>
      <c r="F1645" s="3">
        <v>205483000112</v>
      </c>
      <c r="G1645">
        <v>38</v>
      </c>
      <c r="H1645">
        <v>0</v>
      </c>
      <c r="I1645">
        <v>38</v>
      </c>
      <c r="J1645">
        <v>53</v>
      </c>
      <c r="K1645">
        <v>0</v>
      </c>
      <c r="L1645">
        <v>0</v>
      </c>
      <c r="M1645">
        <v>15</v>
      </c>
      <c r="N1645">
        <v>15</v>
      </c>
      <c r="O1645">
        <v>675000</v>
      </c>
      <c r="P1645">
        <v>38</v>
      </c>
      <c r="Q1645">
        <v>456000</v>
      </c>
      <c r="R1645">
        <v>0</v>
      </c>
      <c r="S1645">
        <v>0</v>
      </c>
      <c r="T1645">
        <v>0</v>
      </c>
      <c r="U1645">
        <v>0</v>
      </c>
      <c r="V1645" s="28">
        <v>1131000</v>
      </c>
    </row>
    <row r="1646" spans="1:22" ht="15" customHeight="1">
      <c r="A1646">
        <v>0</v>
      </c>
      <c r="B1646" t="s">
        <v>138</v>
      </c>
      <c r="C1646" t="s">
        <v>976</v>
      </c>
      <c r="D1646" s="3">
        <v>205483000121</v>
      </c>
      <c r="E1646" t="s">
        <v>976</v>
      </c>
      <c r="F1646" s="3">
        <v>205483000121</v>
      </c>
      <c r="G1646">
        <v>35</v>
      </c>
      <c r="H1646">
        <v>0</v>
      </c>
      <c r="I1646">
        <v>35</v>
      </c>
      <c r="J1646">
        <v>40</v>
      </c>
      <c r="K1646">
        <v>0</v>
      </c>
      <c r="L1646">
        <v>0</v>
      </c>
      <c r="M1646">
        <v>5</v>
      </c>
      <c r="N1646">
        <v>5</v>
      </c>
      <c r="O1646">
        <v>225000</v>
      </c>
      <c r="P1646">
        <v>35</v>
      </c>
      <c r="Q1646">
        <v>420000</v>
      </c>
      <c r="R1646">
        <v>0</v>
      </c>
      <c r="S1646">
        <v>0</v>
      </c>
      <c r="T1646">
        <v>0</v>
      </c>
      <c r="U1646">
        <v>0</v>
      </c>
      <c r="V1646" s="28">
        <v>645000</v>
      </c>
    </row>
    <row r="1647" spans="1:22" ht="15" customHeight="1">
      <c r="A1647">
        <v>0</v>
      </c>
      <c r="B1647" t="s">
        <v>138</v>
      </c>
      <c r="C1647" t="s">
        <v>1776</v>
      </c>
      <c r="D1647" s="3">
        <v>205483000139</v>
      </c>
      <c r="E1647" t="s">
        <v>1776</v>
      </c>
      <c r="F1647" s="3">
        <v>205483000139</v>
      </c>
      <c r="G1647">
        <v>24</v>
      </c>
      <c r="H1647">
        <v>0</v>
      </c>
      <c r="I1647">
        <v>24</v>
      </c>
      <c r="J1647">
        <v>22</v>
      </c>
      <c r="K1647">
        <v>0</v>
      </c>
      <c r="L1647">
        <v>0</v>
      </c>
      <c r="M1647">
        <v>-2</v>
      </c>
      <c r="N1647">
        <v>0</v>
      </c>
      <c r="O1647">
        <v>0</v>
      </c>
      <c r="P1647">
        <v>22</v>
      </c>
      <c r="Q1647">
        <v>264000</v>
      </c>
      <c r="R1647">
        <v>0</v>
      </c>
      <c r="S1647">
        <v>0</v>
      </c>
      <c r="T1647">
        <v>0</v>
      </c>
      <c r="U1647">
        <v>0</v>
      </c>
      <c r="V1647" s="28">
        <v>264000</v>
      </c>
    </row>
    <row r="1648" spans="1:22" ht="15" customHeight="1">
      <c r="A1648">
        <v>0</v>
      </c>
      <c r="B1648" t="s">
        <v>138</v>
      </c>
      <c r="C1648" t="s">
        <v>367</v>
      </c>
      <c r="D1648" s="3">
        <v>205483000147</v>
      </c>
      <c r="E1648" t="s">
        <v>367</v>
      </c>
      <c r="F1648" s="3">
        <v>205483000147</v>
      </c>
      <c r="G1648">
        <v>24</v>
      </c>
      <c r="H1648">
        <v>0</v>
      </c>
      <c r="I1648">
        <v>24</v>
      </c>
      <c r="J1648">
        <v>22</v>
      </c>
      <c r="K1648">
        <v>0</v>
      </c>
      <c r="L1648">
        <v>0</v>
      </c>
      <c r="M1648">
        <v>-2</v>
      </c>
      <c r="N1648">
        <v>0</v>
      </c>
      <c r="O1648">
        <v>0</v>
      </c>
      <c r="P1648">
        <v>22</v>
      </c>
      <c r="Q1648">
        <v>264000</v>
      </c>
      <c r="R1648">
        <v>0</v>
      </c>
      <c r="S1648">
        <v>0</v>
      </c>
      <c r="T1648">
        <v>0</v>
      </c>
      <c r="U1648">
        <v>0</v>
      </c>
      <c r="V1648" s="28">
        <v>264000</v>
      </c>
    </row>
    <row r="1649" spans="1:22" ht="15" customHeight="1">
      <c r="A1649">
        <v>0</v>
      </c>
      <c r="B1649" t="s">
        <v>138</v>
      </c>
      <c r="C1649" t="s">
        <v>853</v>
      </c>
      <c r="D1649" s="3">
        <v>205483000155</v>
      </c>
      <c r="E1649" t="s">
        <v>853</v>
      </c>
      <c r="F1649" s="3">
        <v>205483000155</v>
      </c>
      <c r="G1649">
        <v>15</v>
      </c>
      <c r="H1649">
        <v>0</v>
      </c>
      <c r="I1649">
        <v>15</v>
      </c>
      <c r="J1649">
        <v>23</v>
      </c>
      <c r="K1649">
        <v>0</v>
      </c>
      <c r="L1649">
        <v>0</v>
      </c>
      <c r="M1649">
        <v>8</v>
      </c>
      <c r="N1649">
        <v>8</v>
      </c>
      <c r="O1649">
        <v>360000</v>
      </c>
      <c r="P1649">
        <v>15</v>
      </c>
      <c r="Q1649">
        <v>180000</v>
      </c>
      <c r="R1649">
        <v>0</v>
      </c>
      <c r="S1649">
        <v>0</v>
      </c>
      <c r="T1649">
        <v>0</v>
      </c>
      <c r="U1649">
        <v>0</v>
      </c>
      <c r="V1649" s="28">
        <v>540000</v>
      </c>
    </row>
    <row r="1650" spans="1:22" ht="15" customHeight="1">
      <c r="A1650">
        <v>0</v>
      </c>
      <c r="B1650" t="s">
        <v>138</v>
      </c>
      <c r="C1650" t="s">
        <v>520</v>
      </c>
      <c r="D1650" s="3">
        <v>205483000163</v>
      </c>
      <c r="E1650" t="s">
        <v>520</v>
      </c>
      <c r="F1650" s="3">
        <v>205483000163</v>
      </c>
      <c r="G1650">
        <v>19</v>
      </c>
      <c r="H1650">
        <v>0</v>
      </c>
      <c r="I1650">
        <v>19</v>
      </c>
      <c r="J1650">
        <v>23</v>
      </c>
      <c r="K1650">
        <v>0</v>
      </c>
      <c r="L1650">
        <v>0</v>
      </c>
      <c r="M1650">
        <v>4</v>
      </c>
      <c r="N1650">
        <v>4</v>
      </c>
      <c r="O1650">
        <v>180000</v>
      </c>
      <c r="P1650">
        <v>19</v>
      </c>
      <c r="Q1650">
        <v>228000</v>
      </c>
      <c r="R1650">
        <v>0</v>
      </c>
      <c r="S1650">
        <v>0</v>
      </c>
      <c r="T1650">
        <v>0</v>
      </c>
      <c r="U1650">
        <v>0</v>
      </c>
      <c r="V1650" s="28">
        <v>408000</v>
      </c>
    </row>
    <row r="1651" spans="1:22" ht="15" customHeight="1">
      <c r="A1651">
        <v>0</v>
      </c>
      <c r="B1651" t="s">
        <v>138</v>
      </c>
      <c r="C1651" t="s">
        <v>1777</v>
      </c>
      <c r="D1651" s="3">
        <v>205483000171</v>
      </c>
      <c r="E1651" t="s">
        <v>1777</v>
      </c>
      <c r="F1651" s="3">
        <v>205483000171</v>
      </c>
      <c r="G1651">
        <v>19</v>
      </c>
      <c r="H1651">
        <v>0</v>
      </c>
      <c r="I1651">
        <v>19</v>
      </c>
      <c r="J1651">
        <v>19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19</v>
      </c>
      <c r="Q1651">
        <v>228000</v>
      </c>
      <c r="R1651">
        <v>0</v>
      </c>
      <c r="S1651">
        <v>0</v>
      </c>
      <c r="T1651">
        <v>0</v>
      </c>
      <c r="U1651">
        <v>0</v>
      </c>
      <c r="V1651" s="28">
        <v>228000</v>
      </c>
    </row>
    <row r="1652" spans="1:22" ht="15" customHeight="1">
      <c r="A1652">
        <v>0</v>
      </c>
      <c r="B1652" t="s">
        <v>138</v>
      </c>
      <c r="C1652" t="s">
        <v>1252</v>
      </c>
      <c r="D1652" s="3">
        <v>205483000180</v>
      </c>
      <c r="E1652" t="s">
        <v>1252</v>
      </c>
      <c r="F1652" s="3">
        <v>205483000180</v>
      </c>
      <c r="G1652">
        <v>41</v>
      </c>
      <c r="H1652">
        <v>0</v>
      </c>
      <c r="I1652">
        <v>41</v>
      </c>
      <c r="J1652">
        <v>50</v>
      </c>
      <c r="K1652">
        <v>0</v>
      </c>
      <c r="L1652">
        <v>0</v>
      </c>
      <c r="M1652">
        <v>9</v>
      </c>
      <c r="N1652">
        <v>9</v>
      </c>
      <c r="O1652">
        <v>405000</v>
      </c>
      <c r="P1652">
        <v>41</v>
      </c>
      <c r="Q1652">
        <v>492000</v>
      </c>
      <c r="R1652">
        <v>0</v>
      </c>
      <c r="S1652">
        <v>0</v>
      </c>
      <c r="T1652">
        <v>0</v>
      </c>
      <c r="U1652">
        <v>0</v>
      </c>
      <c r="V1652" s="28">
        <v>897000</v>
      </c>
    </row>
    <row r="1653" spans="1:22" ht="15" customHeight="1">
      <c r="A1653">
        <v>0</v>
      </c>
      <c r="B1653" t="s">
        <v>138</v>
      </c>
      <c r="C1653" t="s">
        <v>1778</v>
      </c>
      <c r="D1653" s="3">
        <v>205483000198</v>
      </c>
      <c r="E1653" t="s">
        <v>1778</v>
      </c>
      <c r="F1653" s="3">
        <v>205483000198</v>
      </c>
      <c r="G1653">
        <v>73</v>
      </c>
      <c r="H1653">
        <v>0</v>
      </c>
      <c r="I1653">
        <v>73</v>
      </c>
      <c r="J1653">
        <v>67</v>
      </c>
      <c r="K1653">
        <v>0</v>
      </c>
      <c r="L1653">
        <v>0</v>
      </c>
      <c r="M1653">
        <v>-6</v>
      </c>
      <c r="N1653">
        <v>0</v>
      </c>
      <c r="O1653">
        <v>0</v>
      </c>
      <c r="P1653">
        <v>67</v>
      </c>
      <c r="Q1653">
        <v>804000</v>
      </c>
      <c r="R1653">
        <v>0</v>
      </c>
      <c r="S1653">
        <v>0</v>
      </c>
      <c r="T1653">
        <v>0</v>
      </c>
      <c r="U1653">
        <v>0</v>
      </c>
      <c r="V1653" s="28">
        <v>804000</v>
      </c>
    </row>
    <row r="1654" spans="1:22" ht="15" customHeight="1">
      <c r="A1654">
        <v>0</v>
      </c>
      <c r="B1654" t="s">
        <v>138</v>
      </c>
      <c r="C1654" t="s">
        <v>1779</v>
      </c>
      <c r="D1654" s="3">
        <v>205483000201</v>
      </c>
      <c r="E1654" t="s">
        <v>1780</v>
      </c>
      <c r="F1654" s="3">
        <v>205483000201</v>
      </c>
      <c r="G1654">
        <v>27</v>
      </c>
      <c r="H1654">
        <v>0</v>
      </c>
      <c r="I1654">
        <v>27</v>
      </c>
      <c r="J1654">
        <v>25</v>
      </c>
      <c r="K1654">
        <v>0</v>
      </c>
      <c r="L1654">
        <v>0</v>
      </c>
      <c r="M1654">
        <v>-2</v>
      </c>
      <c r="N1654">
        <v>0</v>
      </c>
      <c r="O1654">
        <v>0</v>
      </c>
      <c r="P1654">
        <v>25</v>
      </c>
      <c r="Q1654">
        <v>300000</v>
      </c>
      <c r="R1654">
        <v>0</v>
      </c>
      <c r="S1654">
        <v>0</v>
      </c>
      <c r="T1654">
        <v>0</v>
      </c>
      <c r="U1654">
        <v>0</v>
      </c>
      <c r="V1654" s="28">
        <v>300000</v>
      </c>
    </row>
    <row r="1655" spans="1:22" ht="15" customHeight="1">
      <c r="A1655">
        <v>0</v>
      </c>
      <c r="B1655" t="s">
        <v>138</v>
      </c>
      <c r="C1655" t="s">
        <v>1781</v>
      </c>
      <c r="D1655" s="3">
        <v>205483000210</v>
      </c>
      <c r="E1655" t="s">
        <v>1781</v>
      </c>
      <c r="F1655" s="3">
        <v>205483000210</v>
      </c>
      <c r="G1655">
        <v>38</v>
      </c>
      <c r="H1655">
        <v>0</v>
      </c>
      <c r="I1655">
        <v>38</v>
      </c>
      <c r="J1655">
        <v>43</v>
      </c>
      <c r="K1655">
        <v>0</v>
      </c>
      <c r="L1655">
        <v>0</v>
      </c>
      <c r="M1655">
        <v>5</v>
      </c>
      <c r="N1655">
        <v>5</v>
      </c>
      <c r="O1655">
        <v>225000</v>
      </c>
      <c r="P1655">
        <v>38</v>
      </c>
      <c r="Q1655">
        <v>456000</v>
      </c>
      <c r="R1655">
        <v>0</v>
      </c>
      <c r="S1655">
        <v>0</v>
      </c>
      <c r="T1655">
        <v>0</v>
      </c>
      <c r="U1655">
        <v>0</v>
      </c>
      <c r="V1655" s="28">
        <v>681000</v>
      </c>
    </row>
    <row r="1656" spans="1:22" ht="15" customHeight="1">
      <c r="A1656">
        <v>0</v>
      </c>
      <c r="B1656" t="s">
        <v>138</v>
      </c>
      <c r="C1656" t="s">
        <v>1782</v>
      </c>
      <c r="D1656" s="3">
        <v>205483000228</v>
      </c>
      <c r="E1656" t="s">
        <v>1783</v>
      </c>
      <c r="F1656" s="3">
        <v>205483000228</v>
      </c>
      <c r="G1656">
        <v>15</v>
      </c>
      <c r="H1656">
        <v>0</v>
      </c>
      <c r="I1656">
        <v>15</v>
      </c>
      <c r="J1656">
        <v>19</v>
      </c>
      <c r="K1656">
        <v>0</v>
      </c>
      <c r="L1656">
        <v>0</v>
      </c>
      <c r="M1656">
        <v>4</v>
      </c>
      <c r="N1656">
        <v>4</v>
      </c>
      <c r="O1656">
        <v>180000</v>
      </c>
      <c r="P1656">
        <v>15</v>
      </c>
      <c r="Q1656">
        <v>180000</v>
      </c>
      <c r="R1656">
        <v>0</v>
      </c>
      <c r="S1656">
        <v>0</v>
      </c>
      <c r="T1656">
        <v>0</v>
      </c>
      <c r="U1656">
        <v>0</v>
      </c>
      <c r="V1656" s="28">
        <v>360000</v>
      </c>
    </row>
    <row r="1657" spans="1:22" ht="15" customHeight="1">
      <c r="A1657">
        <v>0</v>
      </c>
      <c r="B1657" t="s">
        <v>138</v>
      </c>
      <c r="C1657" t="s">
        <v>1784</v>
      </c>
      <c r="D1657" s="3">
        <v>205483000236</v>
      </c>
      <c r="E1657" t="s">
        <v>1784</v>
      </c>
      <c r="F1657" s="3">
        <v>205483000236</v>
      </c>
      <c r="G1657">
        <v>175</v>
      </c>
      <c r="H1657">
        <v>19</v>
      </c>
      <c r="I1657">
        <v>194</v>
      </c>
      <c r="J1657">
        <v>228</v>
      </c>
      <c r="K1657">
        <v>25</v>
      </c>
      <c r="L1657">
        <v>0</v>
      </c>
      <c r="M1657">
        <v>53</v>
      </c>
      <c r="N1657">
        <v>53</v>
      </c>
      <c r="O1657">
        <v>2385000</v>
      </c>
      <c r="P1657">
        <v>175</v>
      </c>
      <c r="Q1657">
        <v>2100000</v>
      </c>
      <c r="R1657">
        <v>6</v>
      </c>
      <c r="S1657">
        <v>6</v>
      </c>
      <c r="T1657">
        <v>366000</v>
      </c>
      <c r="U1657">
        <v>0</v>
      </c>
      <c r="V1657" s="28">
        <v>4851000</v>
      </c>
    </row>
    <row r="1658" spans="1:22" ht="15" customHeight="1">
      <c r="A1658">
        <v>0</v>
      </c>
      <c r="B1658" t="s">
        <v>138</v>
      </c>
      <c r="C1658" t="s">
        <v>1099</v>
      </c>
      <c r="D1658" s="3">
        <v>205483000252</v>
      </c>
      <c r="E1658" t="s">
        <v>1099</v>
      </c>
      <c r="F1658" s="3">
        <v>205483000252</v>
      </c>
      <c r="G1658">
        <v>20</v>
      </c>
      <c r="H1658">
        <v>0</v>
      </c>
      <c r="I1658">
        <v>20</v>
      </c>
      <c r="J1658">
        <v>28</v>
      </c>
      <c r="K1658">
        <v>0</v>
      </c>
      <c r="L1658">
        <v>0</v>
      </c>
      <c r="M1658">
        <v>8</v>
      </c>
      <c r="N1658">
        <v>8</v>
      </c>
      <c r="O1658">
        <v>360000</v>
      </c>
      <c r="P1658">
        <v>20</v>
      </c>
      <c r="Q1658">
        <v>240000</v>
      </c>
      <c r="R1658">
        <v>0</v>
      </c>
      <c r="S1658">
        <v>0</v>
      </c>
      <c r="T1658">
        <v>0</v>
      </c>
      <c r="U1658">
        <v>0</v>
      </c>
      <c r="V1658" s="28">
        <v>600000</v>
      </c>
    </row>
    <row r="1659" spans="1:22" ht="15" customHeight="1">
      <c r="A1659">
        <v>0</v>
      </c>
      <c r="B1659" t="s">
        <v>138</v>
      </c>
      <c r="C1659" t="s">
        <v>1785</v>
      </c>
      <c r="D1659" s="3">
        <v>205483000261</v>
      </c>
      <c r="E1659" t="s">
        <v>1785</v>
      </c>
      <c r="F1659" s="3">
        <v>205483000261</v>
      </c>
      <c r="G1659">
        <v>23</v>
      </c>
      <c r="H1659">
        <v>0</v>
      </c>
      <c r="I1659">
        <v>23</v>
      </c>
      <c r="J1659">
        <v>20</v>
      </c>
      <c r="K1659">
        <v>0</v>
      </c>
      <c r="L1659">
        <v>0</v>
      </c>
      <c r="M1659">
        <v>-3</v>
      </c>
      <c r="N1659">
        <v>0</v>
      </c>
      <c r="O1659">
        <v>0</v>
      </c>
      <c r="P1659">
        <v>20</v>
      </c>
      <c r="Q1659">
        <v>240000</v>
      </c>
      <c r="R1659">
        <v>0</v>
      </c>
      <c r="S1659">
        <v>0</v>
      </c>
      <c r="T1659">
        <v>0</v>
      </c>
      <c r="U1659">
        <v>0</v>
      </c>
      <c r="V1659" s="28">
        <v>240000</v>
      </c>
    </row>
    <row r="1660" spans="1:22" ht="15" customHeight="1">
      <c r="A1660">
        <v>0</v>
      </c>
      <c r="B1660" t="s">
        <v>138</v>
      </c>
      <c r="C1660" t="s">
        <v>1786</v>
      </c>
      <c r="D1660" s="3">
        <v>205483000295</v>
      </c>
      <c r="E1660" t="s">
        <v>1786</v>
      </c>
      <c r="F1660" s="3">
        <v>205483000295</v>
      </c>
      <c r="G1660">
        <v>24</v>
      </c>
      <c r="H1660">
        <v>0</v>
      </c>
      <c r="I1660">
        <v>24</v>
      </c>
      <c r="J1660">
        <v>18</v>
      </c>
      <c r="K1660">
        <v>0</v>
      </c>
      <c r="L1660">
        <v>0</v>
      </c>
      <c r="M1660">
        <v>-6</v>
      </c>
      <c r="N1660">
        <v>0</v>
      </c>
      <c r="O1660">
        <v>0</v>
      </c>
      <c r="P1660">
        <v>18</v>
      </c>
      <c r="Q1660">
        <v>216000</v>
      </c>
      <c r="R1660">
        <v>0</v>
      </c>
      <c r="S1660">
        <v>0</v>
      </c>
      <c r="T1660">
        <v>0</v>
      </c>
      <c r="U1660">
        <v>0</v>
      </c>
      <c r="V1660" s="28">
        <v>216000</v>
      </c>
    </row>
    <row r="1661" spans="1:22" ht="15" customHeight="1">
      <c r="A1661">
        <v>0</v>
      </c>
      <c r="B1661" t="s">
        <v>138</v>
      </c>
      <c r="C1661" t="s">
        <v>1787</v>
      </c>
      <c r="D1661" s="3">
        <v>205483000309</v>
      </c>
      <c r="E1661" t="s">
        <v>1787</v>
      </c>
      <c r="F1661" s="3">
        <v>205483000309</v>
      </c>
      <c r="G1661">
        <v>17</v>
      </c>
      <c r="H1661">
        <v>0</v>
      </c>
      <c r="I1661">
        <v>17</v>
      </c>
      <c r="J1661">
        <v>30</v>
      </c>
      <c r="K1661">
        <v>0</v>
      </c>
      <c r="L1661">
        <v>0</v>
      </c>
      <c r="M1661">
        <v>13</v>
      </c>
      <c r="N1661">
        <v>13</v>
      </c>
      <c r="O1661">
        <v>585000</v>
      </c>
      <c r="P1661">
        <v>17</v>
      </c>
      <c r="Q1661">
        <v>204000</v>
      </c>
      <c r="R1661">
        <v>0</v>
      </c>
      <c r="S1661">
        <v>0</v>
      </c>
      <c r="T1661">
        <v>0</v>
      </c>
      <c r="U1661">
        <v>0</v>
      </c>
      <c r="V1661" s="28">
        <v>789000</v>
      </c>
    </row>
    <row r="1662" spans="1:22" ht="15" customHeight="1">
      <c r="A1662">
        <v>0</v>
      </c>
      <c r="B1662" t="s">
        <v>138</v>
      </c>
      <c r="C1662" t="s">
        <v>1788</v>
      </c>
      <c r="D1662" s="3">
        <v>205483000317</v>
      </c>
      <c r="E1662" t="s">
        <v>1788</v>
      </c>
      <c r="F1662" s="3">
        <v>205483000317</v>
      </c>
      <c r="G1662">
        <v>32</v>
      </c>
      <c r="H1662">
        <v>0</v>
      </c>
      <c r="I1662">
        <v>32</v>
      </c>
      <c r="J1662">
        <v>47</v>
      </c>
      <c r="K1662">
        <v>0</v>
      </c>
      <c r="L1662">
        <v>0</v>
      </c>
      <c r="M1662">
        <v>15</v>
      </c>
      <c r="N1662">
        <v>15</v>
      </c>
      <c r="O1662">
        <v>675000</v>
      </c>
      <c r="P1662">
        <v>32</v>
      </c>
      <c r="Q1662">
        <v>384000</v>
      </c>
      <c r="R1662">
        <v>0</v>
      </c>
      <c r="S1662">
        <v>0</v>
      </c>
      <c r="T1662">
        <v>0</v>
      </c>
      <c r="U1662">
        <v>0</v>
      </c>
      <c r="V1662" s="28">
        <v>1059000</v>
      </c>
    </row>
    <row r="1663" spans="1:22" ht="15" customHeight="1">
      <c r="A1663">
        <v>0</v>
      </c>
      <c r="B1663" t="s">
        <v>138</v>
      </c>
      <c r="C1663" t="s">
        <v>1789</v>
      </c>
      <c r="D1663" s="3">
        <v>205483000325</v>
      </c>
      <c r="E1663" t="s">
        <v>1789</v>
      </c>
      <c r="F1663" s="3">
        <v>205483000325</v>
      </c>
      <c r="G1663">
        <v>14</v>
      </c>
      <c r="H1663">
        <v>0</v>
      </c>
      <c r="I1663">
        <v>14</v>
      </c>
      <c r="J1663">
        <v>16</v>
      </c>
      <c r="K1663">
        <v>0</v>
      </c>
      <c r="L1663">
        <v>0</v>
      </c>
      <c r="M1663">
        <v>2</v>
      </c>
      <c r="N1663">
        <v>2</v>
      </c>
      <c r="O1663">
        <v>90000</v>
      </c>
      <c r="P1663">
        <v>14</v>
      </c>
      <c r="Q1663">
        <v>168000</v>
      </c>
      <c r="R1663">
        <v>0</v>
      </c>
      <c r="S1663">
        <v>0</v>
      </c>
      <c r="T1663">
        <v>0</v>
      </c>
      <c r="U1663">
        <v>0</v>
      </c>
      <c r="V1663" s="28">
        <v>258000</v>
      </c>
    </row>
    <row r="1664" spans="1:22" ht="15" customHeight="1">
      <c r="A1664">
        <v>0</v>
      </c>
      <c r="B1664" t="s">
        <v>138</v>
      </c>
      <c r="C1664" t="s">
        <v>1790</v>
      </c>
      <c r="D1664" s="3">
        <v>205483000333</v>
      </c>
      <c r="E1664" t="s">
        <v>1790</v>
      </c>
      <c r="F1664" s="3">
        <v>205483000333</v>
      </c>
      <c r="G1664">
        <v>33</v>
      </c>
      <c r="H1664">
        <v>0</v>
      </c>
      <c r="I1664">
        <v>33</v>
      </c>
      <c r="J1664">
        <v>35</v>
      </c>
      <c r="K1664">
        <v>0</v>
      </c>
      <c r="L1664">
        <v>0</v>
      </c>
      <c r="M1664">
        <v>2</v>
      </c>
      <c r="N1664">
        <v>2</v>
      </c>
      <c r="O1664">
        <v>90000</v>
      </c>
      <c r="P1664">
        <v>33</v>
      </c>
      <c r="Q1664">
        <v>396000</v>
      </c>
      <c r="R1664">
        <v>0</v>
      </c>
      <c r="S1664">
        <v>0</v>
      </c>
      <c r="T1664">
        <v>0</v>
      </c>
      <c r="U1664">
        <v>0</v>
      </c>
      <c r="V1664" s="28">
        <v>486000</v>
      </c>
    </row>
    <row r="1665" spans="1:22" ht="15" customHeight="1">
      <c r="A1665">
        <v>0</v>
      </c>
      <c r="B1665" t="s">
        <v>138</v>
      </c>
      <c r="C1665" t="s">
        <v>1791</v>
      </c>
      <c r="D1665" s="3">
        <v>205483000350</v>
      </c>
      <c r="E1665" t="s">
        <v>1791</v>
      </c>
      <c r="F1665" s="3">
        <v>205483000350</v>
      </c>
      <c r="G1665">
        <v>31</v>
      </c>
      <c r="H1665">
        <v>0</v>
      </c>
      <c r="I1665">
        <v>31</v>
      </c>
      <c r="J1665">
        <v>32</v>
      </c>
      <c r="K1665">
        <v>0</v>
      </c>
      <c r="L1665">
        <v>0</v>
      </c>
      <c r="M1665">
        <v>1</v>
      </c>
      <c r="N1665">
        <v>1</v>
      </c>
      <c r="O1665">
        <v>45000</v>
      </c>
      <c r="P1665">
        <v>31</v>
      </c>
      <c r="Q1665">
        <v>372000</v>
      </c>
      <c r="R1665">
        <v>0</v>
      </c>
      <c r="S1665">
        <v>0</v>
      </c>
      <c r="T1665">
        <v>0</v>
      </c>
      <c r="U1665">
        <v>0</v>
      </c>
      <c r="V1665" s="28">
        <v>417000</v>
      </c>
    </row>
    <row r="1666" spans="1:22" ht="15" customHeight="1">
      <c r="A1666">
        <v>0</v>
      </c>
      <c r="B1666" t="s">
        <v>138</v>
      </c>
      <c r="C1666" t="s">
        <v>1792</v>
      </c>
      <c r="D1666" s="3">
        <v>205483000368</v>
      </c>
      <c r="E1666" t="s">
        <v>1792</v>
      </c>
      <c r="F1666" s="3">
        <v>205483000368</v>
      </c>
      <c r="G1666">
        <v>45</v>
      </c>
      <c r="H1666">
        <v>0</v>
      </c>
      <c r="I1666">
        <v>45</v>
      </c>
      <c r="J1666">
        <v>48</v>
      </c>
      <c r="K1666">
        <v>0</v>
      </c>
      <c r="L1666">
        <v>0</v>
      </c>
      <c r="M1666">
        <v>3</v>
      </c>
      <c r="N1666">
        <v>3</v>
      </c>
      <c r="O1666">
        <v>135000</v>
      </c>
      <c r="P1666">
        <v>45</v>
      </c>
      <c r="Q1666">
        <v>540000</v>
      </c>
      <c r="R1666">
        <v>0</v>
      </c>
      <c r="S1666">
        <v>0</v>
      </c>
      <c r="T1666">
        <v>0</v>
      </c>
      <c r="U1666">
        <v>0</v>
      </c>
      <c r="V1666" s="28">
        <v>675000</v>
      </c>
    </row>
    <row r="1667" spans="1:22" ht="15" customHeight="1">
      <c r="A1667">
        <v>0</v>
      </c>
      <c r="B1667" t="s">
        <v>138</v>
      </c>
      <c r="C1667" t="s">
        <v>1793</v>
      </c>
      <c r="D1667" s="3">
        <v>205483000392</v>
      </c>
      <c r="E1667" t="s">
        <v>1793</v>
      </c>
      <c r="F1667" s="3">
        <v>205483000392</v>
      </c>
      <c r="G1667">
        <v>26</v>
      </c>
      <c r="H1667">
        <v>0</v>
      </c>
      <c r="I1667">
        <v>26</v>
      </c>
      <c r="J1667">
        <v>31</v>
      </c>
      <c r="K1667">
        <v>0</v>
      </c>
      <c r="L1667">
        <v>0</v>
      </c>
      <c r="M1667">
        <v>5</v>
      </c>
      <c r="N1667">
        <v>5</v>
      </c>
      <c r="O1667">
        <v>225000</v>
      </c>
      <c r="P1667">
        <v>26</v>
      </c>
      <c r="Q1667">
        <v>312000</v>
      </c>
      <c r="R1667">
        <v>0</v>
      </c>
      <c r="S1667">
        <v>0</v>
      </c>
      <c r="T1667">
        <v>0</v>
      </c>
      <c r="U1667">
        <v>0</v>
      </c>
      <c r="V1667" s="28">
        <v>537000</v>
      </c>
    </row>
    <row r="1668" spans="1:22" ht="15" customHeight="1">
      <c r="A1668">
        <v>0</v>
      </c>
      <c r="B1668" t="s">
        <v>138</v>
      </c>
      <c r="C1668" t="s">
        <v>829</v>
      </c>
      <c r="D1668" s="3">
        <v>205483000431</v>
      </c>
      <c r="E1668" t="s">
        <v>829</v>
      </c>
      <c r="F1668" s="3">
        <v>205483000431</v>
      </c>
      <c r="G1668">
        <v>44</v>
      </c>
      <c r="H1668">
        <v>0</v>
      </c>
      <c r="I1668">
        <v>44</v>
      </c>
      <c r="J1668">
        <v>41</v>
      </c>
      <c r="K1668">
        <v>0</v>
      </c>
      <c r="L1668">
        <v>0</v>
      </c>
      <c r="M1668">
        <v>-3</v>
      </c>
      <c r="N1668">
        <v>0</v>
      </c>
      <c r="O1668">
        <v>0</v>
      </c>
      <c r="P1668">
        <v>41</v>
      </c>
      <c r="Q1668">
        <v>492000</v>
      </c>
      <c r="R1668">
        <v>0</v>
      </c>
      <c r="S1668">
        <v>0</v>
      </c>
      <c r="T1668">
        <v>0</v>
      </c>
      <c r="U1668">
        <v>0</v>
      </c>
      <c r="V1668" s="28">
        <v>492000</v>
      </c>
    </row>
    <row r="1669" spans="1:22" ht="15" customHeight="1">
      <c r="A1669">
        <v>0</v>
      </c>
      <c r="B1669" t="s">
        <v>138</v>
      </c>
      <c r="C1669" t="s">
        <v>1794</v>
      </c>
      <c r="D1669" s="3">
        <v>205483000457</v>
      </c>
      <c r="E1669" t="s">
        <v>1794</v>
      </c>
      <c r="F1669" s="3">
        <v>205483000457</v>
      </c>
      <c r="G1669">
        <v>58</v>
      </c>
      <c r="H1669">
        <v>0</v>
      </c>
      <c r="I1669">
        <v>58</v>
      </c>
      <c r="J1669">
        <v>70</v>
      </c>
      <c r="K1669">
        <v>0</v>
      </c>
      <c r="L1669">
        <v>0</v>
      </c>
      <c r="M1669">
        <v>12</v>
      </c>
      <c r="N1669">
        <v>12</v>
      </c>
      <c r="O1669">
        <v>540000</v>
      </c>
      <c r="P1669">
        <v>58</v>
      </c>
      <c r="Q1669">
        <v>696000</v>
      </c>
      <c r="R1669">
        <v>0</v>
      </c>
      <c r="S1669">
        <v>0</v>
      </c>
      <c r="T1669">
        <v>0</v>
      </c>
      <c r="U1669">
        <v>0</v>
      </c>
      <c r="V1669" s="28">
        <v>1236000</v>
      </c>
    </row>
    <row r="1670" spans="1:22" ht="15" customHeight="1">
      <c r="A1670">
        <v>0</v>
      </c>
      <c r="B1670" t="s">
        <v>138</v>
      </c>
      <c r="C1670" t="s">
        <v>477</v>
      </c>
      <c r="D1670" s="3">
        <v>205483000465</v>
      </c>
      <c r="E1670" t="s">
        <v>477</v>
      </c>
      <c r="F1670" s="3">
        <v>205483000465</v>
      </c>
      <c r="G1670">
        <v>17</v>
      </c>
      <c r="H1670">
        <v>0</v>
      </c>
      <c r="I1670">
        <v>17</v>
      </c>
      <c r="J1670">
        <v>41</v>
      </c>
      <c r="K1670">
        <v>0</v>
      </c>
      <c r="L1670">
        <v>0</v>
      </c>
      <c r="M1670">
        <v>24</v>
      </c>
      <c r="N1670">
        <v>24</v>
      </c>
      <c r="O1670">
        <v>1080000</v>
      </c>
      <c r="P1670">
        <v>17</v>
      </c>
      <c r="Q1670">
        <v>204000</v>
      </c>
      <c r="R1670">
        <v>0</v>
      </c>
      <c r="S1670">
        <v>0</v>
      </c>
      <c r="T1670">
        <v>0</v>
      </c>
      <c r="U1670">
        <v>0</v>
      </c>
      <c r="V1670" s="28">
        <v>1284000</v>
      </c>
    </row>
    <row r="1671" spans="1:22" ht="15" customHeight="1">
      <c r="A1671">
        <v>0</v>
      </c>
      <c r="B1671" t="s">
        <v>138</v>
      </c>
      <c r="C1671" t="s">
        <v>1295</v>
      </c>
      <c r="D1671" s="3">
        <v>205483000473</v>
      </c>
      <c r="E1671" t="s">
        <v>1295</v>
      </c>
      <c r="F1671" s="3">
        <v>205483000473</v>
      </c>
      <c r="G1671">
        <v>23</v>
      </c>
      <c r="H1671">
        <v>0</v>
      </c>
      <c r="I1671">
        <v>23</v>
      </c>
      <c r="J1671">
        <v>24</v>
      </c>
      <c r="K1671">
        <v>0</v>
      </c>
      <c r="L1671">
        <v>0</v>
      </c>
      <c r="M1671">
        <v>1</v>
      </c>
      <c r="N1671">
        <v>1</v>
      </c>
      <c r="O1671">
        <v>45000</v>
      </c>
      <c r="P1671">
        <v>23</v>
      </c>
      <c r="Q1671">
        <v>276000</v>
      </c>
      <c r="R1671">
        <v>0</v>
      </c>
      <c r="S1671">
        <v>0</v>
      </c>
      <c r="T1671">
        <v>0</v>
      </c>
      <c r="U1671">
        <v>0</v>
      </c>
      <c r="V1671" s="28">
        <v>321000</v>
      </c>
    </row>
    <row r="1672" spans="1:22" ht="15" customHeight="1">
      <c r="A1672">
        <v>0</v>
      </c>
      <c r="B1672" t="s">
        <v>138</v>
      </c>
      <c r="C1672" t="s">
        <v>859</v>
      </c>
      <c r="D1672" s="3">
        <v>205483000481</v>
      </c>
      <c r="E1672" t="s">
        <v>859</v>
      </c>
      <c r="F1672" s="3">
        <v>205483000481</v>
      </c>
      <c r="G1672">
        <v>28</v>
      </c>
      <c r="H1672">
        <v>0</v>
      </c>
      <c r="I1672">
        <v>28</v>
      </c>
      <c r="J1672">
        <v>36</v>
      </c>
      <c r="K1672">
        <v>0</v>
      </c>
      <c r="L1672">
        <v>0</v>
      </c>
      <c r="M1672">
        <v>8</v>
      </c>
      <c r="N1672">
        <v>8</v>
      </c>
      <c r="O1672">
        <v>360000</v>
      </c>
      <c r="P1672">
        <v>28</v>
      </c>
      <c r="Q1672">
        <v>336000</v>
      </c>
      <c r="R1672">
        <v>0</v>
      </c>
      <c r="S1672">
        <v>0</v>
      </c>
      <c r="T1672">
        <v>0</v>
      </c>
      <c r="U1672">
        <v>0</v>
      </c>
      <c r="V1672" s="28">
        <v>696000</v>
      </c>
    </row>
    <row r="1673" spans="1:22" ht="15" customHeight="1">
      <c r="A1673">
        <v>0</v>
      </c>
      <c r="B1673" t="s">
        <v>138</v>
      </c>
      <c r="C1673" t="s">
        <v>1795</v>
      </c>
      <c r="D1673" s="3">
        <v>205483000538</v>
      </c>
      <c r="E1673" t="s">
        <v>1795</v>
      </c>
      <c r="F1673" s="3">
        <v>205483000538</v>
      </c>
      <c r="G1673">
        <v>14</v>
      </c>
      <c r="H1673">
        <v>0</v>
      </c>
      <c r="I1673">
        <v>14</v>
      </c>
      <c r="J1673">
        <v>15</v>
      </c>
      <c r="K1673">
        <v>0</v>
      </c>
      <c r="L1673">
        <v>0</v>
      </c>
      <c r="M1673">
        <v>1</v>
      </c>
      <c r="N1673">
        <v>1</v>
      </c>
      <c r="O1673">
        <v>45000</v>
      </c>
      <c r="P1673">
        <v>14</v>
      </c>
      <c r="Q1673">
        <v>168000</v>
      </c>
      <c r="R1673">
        <v>0</v>
      </c>
      <c r="S1673">
        <v>0</v>
      </c>
      <c r="T1673">
        <v>0</v>
      </c>
      <c r="U1673">
        <v>0</v>
      </c>
      <c r="V1673" s="28">
        <v>213000</v>
      </c>
    </row>
    <row r="1674" spans="1:22" ht="15" customHeight="1">
      <c r="A1674">
        <v>0</v>
      </c>
      <c r="B1674" t="s">
        <v>138</v>
      </c>
      <c r="C1674" t="s">
        <v>1796</v>
      </c>
      <c r="D1674" s="3">
        <v>205483000546</v>
      </c>
      <c r="E1674" t="s">
        <v>1796</v>
      </c>
      <c r="F1674" s="3">
        <v>205483000546</v>
      </c>
      <c r="G1674">
        <v>9</v>
      </c>
      <c r="H1674">
        <v>0</v>
      </c>
      <c r="I1674">
        <v>9</v>
      </c>
      <c r="J1674">
        <v>5</v>
      </c>
      <c r="K1674">
        <v>0</v>
      </c>
      <c r="L1674">
        <v>0</v>
      </c>
      <c r="M1674">
        <v>-4</v>
      </c>
      <c r="N1674">
        <v>0</v>
      </c>
      <c r="O1674">
        <v>0</v>
      </c>
      <c r="P1674">
        <v>5</v>
      </c>
      <c r="Q1674">
        <v>60000</v>
      </c>
      <c r="R1674">
        <v>0</v>
      </c>
      <c r="S1674">
        <v>0</v>
      </c>
      <c r="T1674">
        <v>0</v>
      </c>
      <c r="U1674">
        <v>0</v>
      </c>
      <c r="V1674" s="28">
        <v>60000</v>
      </c>
    </row>
    <row r="1675" spans="1:22" ht="15" customHeight="1">
      <c r="A1675">
        <v>0</v>
      </c>
      <c r="B1675" t="s">
        <v>138</v>
      </c>
      <c r="C1675" t="s">
        <v>1797</v>
      </c>
      <c r="D1675" s="3">
        <v>205483000571</v>
      </c>
      <c r="E1675" t="s">
        <v>1797</v>
      </c>
      <c r="F1675" s="3">
        <v>205483000571</v>
      </c>
      <c r="G1675">
        <v>22</v>
      </c>
      <c r="H1675">
        <v>0</v>
      </c>
      <c r="I1675">
        <v>22</v>
      </c>
      <c r="J1675">
        <v>24</v>
      </c>
      <c r="K1675">
        <v>0</v>
      </c>
      <c r="L1675">
        <v>0</v>
      </c>
      <c r="M1675">
        <v>2</v>
      </c>
      <c r="N1675">
        <v>2</v>
      </c>
      <c r="O1675">
        <v>90000</v>
      </c>
      <c r="P1675">
        <v>22</v>
      </c>
      <c r="Q1675">
        <v>264000</v>
      </c>
      <c r="R1675">
        <v>0</v>
      </c>
      <c r="S1675">
        <v>0</v>
      </c>
      <c r="T1675">
        <v>0</v>
      </c>
      <c r="U1675">
        <v>0</v>
      </c>
      <c r="V1675" s="28">
        <v>354000</v>
      </c>
    </row>
    <row r="1676" spans="1:22" ht="15" customHeight="1">
      <c r="A1676">
        <v>0</v>
      </c>
      <c r="B1676" t="s">
        <v>138</v>
      </c>
      <c r="C1676" t="s">
        <v>516</v>
      </c>
      <c r="D1676" s="3">
        <v>205483000589</v>
      </c>
      <c r="E1676" t="s">
        <v>516</v>
      </c>
      <c r="F1676" s="3">
        <v>205483000589</v>
      </c>
      <c r="G1676">
        <v>20</v>
      </c>
      <c r="H1676">
        <v>0</v>
      </c>
      <c r="I1676">
        <v>20</v>
      </c>
      <c r="J1676">
        <v>25</v>
      </c>
      <c r="K1676">
        <v>0</v>
      </c>
      <c r="L1676">
        <v>0</v>
      </c>
      <c r="M1676">
        <v>5</v>
      </c>
      <c r="N1676">
        <v>5</v>
      </c>
      <c r="O1676">
        <v>225000</v>
      </c>
      <c r="P1676">
        <v>20</v>
      </c>
      <c r="Q1676">
        <v>240000</v>
      </c>
      <c r="R1676">
        <v>0</v>
      </c>
      <c r="S1676">
        <v>0</v>
      </c>
      <c r="T1676">
        <v>0</v>
      </c>
      <c r="U1676">
        <v>0</v>
      </c>
      <c r="V1676" s="28">
        <v>465000</v>
      </c>
    </row>
    <row r="1677" spans="1:22" ht="15" customHeight="1">
      <c r="A1677">
        <v>0</v>
      </c>
      <c r="B1677" t="s">
        <v>138</v>
      </c>
      <c r="C1677" t="s">
        <v>1274</v>
      </c>
      <c r="D1677" s="3">
        <v>205483000597</v>
      </c>
      <c r="E1677" t="s">
        <v>1274</v>
      </c>
      <c r="F1677" s="3">
        <v>205483000597</v>
      </c>
      <c r="G1677">
        <v>24</v>
      </c>
      <c r="H1677">
        <v>0</v>
      </c>
      <c r="I1677">
        <v>24</v>
      </c>
      <c r="J1677">
        <v>25</v>
      </c>
      <c r="K1677">
        <v>0</v>
      </c>
      <c r="L1677">
        <v>0</v>
      </c>
      <c r="M1677">
        <v>1</v>
      </c>
      <c r="N1677">
        <v>1</v>
      </c>
      <c r="O1677">
        <v>45000</v>
      </c>
      <c r="P1677">
        <v>24</v>
      </c>
      <c r="Q1677">
        <v>288000</v>
      </c>
      <c r="R1677">
        <v>0</v>
      </c>
      <c r="S1677">
        <v>0</v>
      </c>
      <c r="T1677">
        <v>0</v>
      </c>
      <c r="U1677">
        <v>0</v>
      </c>
      <c r="V1677" s="28">
        <v>333000</v>
      </c>
    </row>
    <row r="1678" spans="1:22" ht="15" customHeight="1">
      <c r="A1678">
        <v>0</v>
      </c>
      <c r="B1678" t="s">
        <v>138</v>
      </c>
      <c r="C1678" t="s">
        <v>1798</v>
      </c>
      <c r="D1678" s="3">
        <v>205483000601</v>
      </c>
      <c r="E1678" t="s">
        <v>1798</v>
      </c>
      <c r="F1678" s="3">
        <v>205483000601</v>
      </c>
      <c r="G1678">
        <v>36</v>
      </c>
      <c r="H1678">
        <v>0</v>
      </c>
      <c r="I1678">
        <v>36</v>
      </c>
      <c r="J1678">
        <v>46</v>
      </c>
      <c r="K1678">
        <v>0</v>
      </c>
      <c r="L1678">
        <v>0</v>
      </c>
      <c r="M1678">
        <v>10</v>
      </c>
      <c r="N1678">
        <v>10</v>
      </c>
      <c r="O1678">
        <v>450000</v>
      </c>
      <c r="P1678">
        <v>36</v>
      </c>
      <c r="Q1678">
        <v>432000</v>
      </c>
      <c r="R1678">
        <v>0</v>
      </c>
      <c r="S1678">
        <v>0</v>
      </c>
      <c r="T1678">
        <v>0</v>
      </c>
      <c r="U1678">
        <v>0</v>
      </c>
      <c r="V1678" s="28">
        <v>882000</v>
      </c>
    </row>
    <row r="1679" spans="1:22" ht="15" customHeight="1">
      <c r="A1679">
        <v>0</v>
      </c>
      <c r="B1679" t="s">
        <v>138</v>
      </c>
      <c r="C1679" t="s">
        <v>1799</v>
      </c>
      <c r="D1679" s="3">
        <v>205483000651</v>
      </c>
      <c r="E1679" t="s">
        <v>1799</v>
      </c>
      <c r="F1679" s="3">
        <v>205483000651</v>
      </c>
      <c r="G1679">
        <v>14</v>
      </c>
      <c r="H1679">
        <v>0</v>
      </c>
      <c r="I1679">
        <v>14</v>
      </c>
      <c r="J1679">
        <v>22</v>
      </c>
      <c r="K1679">
        <v>0</v>
      </c>
      <c r="L1679">
        <v>0</v>
      </c>
      <c r="M1679">
        <v>8</v>
      </c>
      <c r="N1679">
        <v>8</v>
      </c>
      <c r="O1679">
        <v>360000</v>
      </c>
      <c r="P1679">
        <v>14</v>
      </c>
      <c r="Q1679">
        <v>168000</v>
      </c>
      <c r="R1679">
        <v>0</v>
      </c>
      <c r="S1679">
        <v>0</v>
      </c>
      <c r="T1679">
        <v>0</v>
      </c>
      <c r="U1679">
        <v>0</v>
      </c>
      <c r="V1679" s="28">
        <v>528000</v>
      </c>
    </row>
    <row r="1680" spans="1:22" ht="15" customHeight="1">
      <c r="A1680">
        <v>0</v>
      </c>
      <c r="B1680" t="s">
        <v>138</v>
      </c>
      <c r="C1680" t="s">
        <v>1800</v>
      </c>
      <c r="D1680" s="3">
        <v>205483000660</v>
      </c>
      <c r="E1680" t="s">
        <v>1800</v>
      </c>
      <c r="F1680" s="3">
        <v>205483000660</v>
      </c>
      <c r="G1680">
        <v>19</v>
      </c>
      <c r="H1680">
        <v>0</v>
      </c>
      <c r="I1680">
        <v>19</v>
      </c>
      <c r="J1680">
        <v>20</v>
      </c>
      <c r="K1680">
        <v>0</v>
      </c>
      <c r="L1680">
        <v>0</v>
      </c>
      <c r="M1680">
        <v>1</v>
      </c>
      <c r="N1680">
        <v>1</v>
      </c>
      <c r="O1680">
        <v>45000</v>
      </c>
      <c r="P1680">
        <v>19</v>
      </c>
      <c r="Q1680">
        <v>228000</v>
      </c>
      <c r="R1680">
        <v>0</v>
      </c>
      <c r="S1680">
        <v>0</v>
      </c>
      <c r="T1680">
        <v>0</v>
      </c>
      <c r="U1680">
        <v>0</v>
      </c>
      <c r="V1680" s="28">
        <v>273000</v>
      </c>
    </row>
    <row r="1681" spans="1:22" ht="15" customHeight="1">
      <c r="A1681">
        <v>0</v>
      </c>
      <c r="B1681" t="s">
        <v>138</v>
      </c>
      <c r="C1681" t="s">
        <v>517</v>
      </c>
      <c r="D1681" s="3">
        <v>205483000694</v>
      </c>
      <c r="E1681" t="s">
        <v>517</v>
      </c>
      <c r="F1681" s="3">
        <v>205483000694</v>
      </c>
      <c r="G1681">
        <v>7</v>
      </c>
      <c r="H1681">
        <v>0</v>
      </c>
      <c r="I1681">
        <v>7</v>
      </c>
      <c r="J1681">
        <v>12</v>
      </c>
      <c r="K1681">
        <v>0</v>
      </c>
      <c r="L1681">
        <v>0</v>
      </c>
      <c r="M1681">
        <v>5</v>
      </c>
      <c r="N1681">
        <v>5</v>
      </c>
      <c r="O1681">
        <v>225000</v>
      </c>
      <c r="P1681">
        <v>7</v>
      </c>
      <c r="Q1681">
        <v>84000</v>
      </c>
      <c r="R1681">
        <v>0</v>
      </c>
      <c r="S1681">
        <v>0</v>
      </c>
      <c r="T1681">
        <v>0</v>
      </c>
      <c r="U1681">
        <v>0</v>
      </c>
      <c r="V1681" s="28">
        <v>309000</v>
      </c>
    </row>
    <row r="1682" spans="1:22" ht="15" customHeight="1">
      <c r="A1682">
        <v>0</v>
      </c>
      <c r="B1682" t="s">
        <v>138</v>
      </c>
      <c r="C1682" t="s">
        <v>1801</v>
      </c>
      <c r="D1682" s="3">
        <v>205483000708</v>
      </c>
      <c r="E1682" t="s">
        <v>1801</v>
      </c>
      <c r="F1682" s="3">
        <v>205483000708</v>
      </c>
      <c r="G1682">
        <v>14</v>
      </c>
      <c r="H1682">
        <v>0</v>
      </c>
      <c r="I1682">
        <v>14</v>
      </c>
      <c r="J1682">
        <v>10</v>
      </c>
      <c r="K1682">
        <v>0</v>
      </c>
      <c r="L1682">
        <v>0</v>
      </c>
      <c r="M1682">
        <v>-4</v>
      </c>
      <c r="N1682">
        <v>0</v>
      </c>
      <c r="O1682">
        <v>0</v>
      </c>
      <c r="P1682">
        <v>10</v>
      </c>
      <c r="Q1682">
        <v>120000</v>
      </c>
      <c r="R1682">
        <v>0</v>
      </c>
      <c r="S1682">
        <v>0</v>
      </c>
      <c r="T1682">
        <v>0</v>
      </c>
      <c r="U1682">
        <v>0</v>
      </c>
      <c r="V1682" s="28">
        <v>120000</v>
      </c>
    </row>
    <row r="1683" spans="1:22" s="19" customFormat="1" ht="15">
      <c r="A1683" s="42" t="s">
        <v>1802</v>
      </c>
      <c r="B1683" s="42"/>
      <c r="C1683" s="42"/>
      <c r="D1683" s="42"/>
      <c r="E1683" s="42"/>
      <c r="F1683" s="18"/>
      <c r="G1683" s="19">
        <v>1859</v>
      </c>
      <c r="H1683" s="19">
        <v>81</v>
      </c>
      <c r="I1683" s="19">
        <v>1940</v>
      </c>
      <c r="J1683" s="19">
        <v>2246</v>
      </c>
      <c r="K1683" s="19">
        <v>86</v>
      </c>
      <c r="L1683" s="19">
        <v>0</v>
      </c>
      <c r="M1683" s="19">
        <v>387</v>
      </c>
      <c r="N1683" s="19">
        <v>426</v>
      </c>
      <c r="O1683" s="19">
        <v>19170000</v>
      </c>
      <c r="P1683" s="19">
        <v>1820</v>
      </c>
      <c r="Q1683" s="19">
        <v>21840000</v>
      </c>
      <c r="R1683" s="19">
        <v>5</v>
      </c>
      <c r="S1683" s="19">
        <v>6</v>
      </c>
      <c r="T1683" s="19">
        <v>366000</v>
      </c>
      <c r="U1683" s="19">
        <v>0</v>
      </c>
      <c r="V1683" s="28">
        <v>41376000</v>
      </c>
    </row>
    <row r="1684" spans="1:22" ht="15" customHeight="1">
      <c r="A1684">
        <v>490</v>
      </c>
      <c r="B1684" t="s">
        <v>139</v>
      </c>
      <c r="C1684" t="s">
        <v>1803</v>
      </c>
      <c r="D1684" s="3">
        <v>105490000018</v>
      </c>
      <c r="E1684" t="s">
        <v>1804</v>
      </c>
      <c r="F1684" s="3">
        <v>105490000018</v>
      </c>
      <c r="G1684">
        <v>752</v>
      </c>
      <c r="H1684">
        <v>140</v>
      </c>
      <c r="I1684">
        <v>892</v>
      </c>
      <c r="J1684">
        <v>809</v>
      </c>
      <c r="K1684">
        <v>188</v>
      </c>
      <c r="L1684">
        <v>119</v>
      </c>
      <c r="M1684">
        <v>57</v>
      </c>
      <c r="N1684">
        <v>57</v>
      </c>
      <c r="O1684">
        <v>2565000</v>
      </c>
      <c r="P1684">
        <v>752</v>
      </c>
      <c r="Q1684">
        <v>9024000</v>
      </c>
      <c r="R1684">
        <v>48</v>
      </c>
      <c r="S1684">
        <v>48</v>
      </c>
      <c r="T1684">
        <v>2928000</v>
      </c>
      <c r="U1684">
        <v>3570000</v>
      </c>
      <c r="V1684" s="28">
        <v>18087000</v>
      </c>
    </row>
    <row r="1685" spans="1:22" ht="15" customHeight="1">
      <c r="A1685">
        <v>0</v>
      </c>
      <c r="B1685" t="s">
        <v>139</v>
      </c>
      <c r="C1685" t="s">
        <v>1803</v>
      </c>
      <c r="D1685" s="3">
        <v>0</v>
      </c>
      <c r="E1685" t="s">
        <v>1805</v>
      </c>
      <c r="F1685" s="3">
        <v>205490000322</v>
      </c>
      <c r="G1685">
        <v>146</v>
      </c>
      <c r="H1685">
        <v>0</v>
      </c>
      <c r="I1685">
        <v>146</v>
      </c>
      <c r="J1685">
        <v>415</v>
      </c>
      <c r="K1685">
        <v>0</v>
      </c>
      <c r="L1685">
        <v>0</v>
      </c>
      <c r="M1685">
        <v>269</v>
      </c>
      <c r="N1685">
        <v>269</v>
      </c>
      <c r="O1685">
        <v>12105000</v>
      </c>
      <c r="P1685">
        <v>146</v>
      </c>
      <c r="Q1685">
        <v>1752000</v>
      </c>
      <c r="R1685">
        <v>0</v>
      </c>
      <c r="S1685">
        <v>0</v>
      </c>
      <c r="T1685">
        <v>0</v>
      </c>
      <c r="U1685">
        <v>0</v>
      </c>
      <c r="V1685" s="28">
        <v>13857000</v>
      </c>
    </row>
    <row r="1686" spans="1:22" ht="15" customHeight="1">
      <c r="A1686">
        <v>0</v>
      </c>
      <c r="B1686" t="s">
        <v>139</v>
      </c>
      <c r="C1686" t="s">
        <v>1803</v>
      </c>
      <c r="D1686" s="3">
        <v>0</v>
      </c>
      <c r="E1686" t="s">
        <v>1806</v>
      </c>
      <c r="F1686" s="3">
        <v>205490000811</v>
      </c>
      <c r="G1686">
        <v>30</v>
      </c>
      <c r="H1686">
        <v>0</v>
      </c>
      <c r="I1686">
        <v>30</v>
      </c>
      <c r="J1686">
        <v>42</v>
      </c>
      <c r="K1686">
        <v>0</v>
      </c>
      <c r="L1686">
        <v>0</v>
      </c>
      <c r="M1686">
        <v>12</v>
      </c>
      <c r="N1686">
        <v>12</v>
      </c>
      <c r="O1686">
        <v>540000</v>
      </c>
      <c r="P1686">
        <v>30</v>
      </c>
      <c r="Q1686">
        <v>360000</v>
      </c>
      <c r="R1686">
        <v>0</v>
      </c>
      <c r="S1686">
        <v>0</v>
      </c>
      <c r="T1686">
        <v>0</v>
      </c>
      <c r="U1686">
        <v>0</v>
      </c>
      <c r="V1686" s="28">
        <v>900000</v>
      </c>
    </row>
    <row r="1687" spans="1:22" ht="15" customHeight="1">
      <c r="A1687">
        <v>0</v>
      </c>
      <c r="B1687" t="s">
        <v>139</v>
      </c>
      <c r="C1687" t="s">
        <v>1803</v>
      </c>
      <c r="D1687" s="3">
        <v>0</v>
      </c>
      <c r="E1687" t="s">
        <v>1807</v>
      </c>
      <c r="F1687" s="3">
        <v>305490001897</v>
      </c>
      <c r="G1687">
        <v>219</v>
      </c>
      <c r="H1687">
        <v>0</v>
      </c>
      <c r="I1687">
        <v>219</v>
      </c>
      <c r="J1687">
        <v>278</v>
      </c>
      <c r="K1687">
        <v>0</v>
      </c>
      <c r="L1687">
        <v>0</v>
      </c>
      <c r="M1687">
        <v>59</v>
      </c>
      <c r="N1687">
        <v>59</v>
      </c>
      <c r="O1687">
        <v>2655000</v>
      </c>
      <c r="P1687">
        <v>219</v>
      </c>
      <c r="Q1687">
        <v>2628000</v>
      </c>
      <c r="R1687">
        <v>0</v>
      </c>
      <c r="S1687">
        <v>0</v>
      </c>
      <c r="T1687">
        <v>0</v>
      </c>
      <c r="U1687">
        <v>0</v>
      </c>
      <c r="V1687" s="28">
        <v>5283000</v>
      </c>
    </row>
    <row r="1688" spans="1:22" ht="15" customHeight="1">
      <c r="A1688">
        <v>0</v>
      </c>
      <c r="B1688" t="s">
        <v>77</v>
      </c>
      <c r="C1688" t="s">
        <v>670</v>
      </c>
      <c r="D1688" s="3">
        <v>105490000026</v>
      </c>
      <c r="E1688" t="s">
        <v>1808</v>
      </c>
      <c r="F1688" s="3">
        <v>105490000026</v>
      </c>
      <c r="G1688">
        <v>564</v>
      </c>
      <c r="H1688">
        <v>49</v>
      </c>
      <c r="I1688">
        <v>613</v>
      </c>
      <c r="J1688">
        <v>720</v>
      </c>
      <c r="K1688">
        <v>73</v>
      </c>
      <c r="L1688">
        <v>280</v>
      </c>
      <c r="M1688">
        <v>156</v>
      </c>
      <c r="N1688">
        <v>156</v>
      </c>
      <c r="O1688">
        <v>7020000</v>
      </c>
      <c r="P1688">
        <v>564</v>
      </c>
      <c r="Q1688">
        <v>6768000</v>
      </c>
      <c r="R1688">
        <v>24</v>
      </c>
      <c r="S1688">
        <v>24</v>
      </c>
      <c r="T1688">
        <v>1464000</v>
      </c>
      <c r="U1688">
        <v>8400000</v>
      </c>
      <c r="V1688" s="28">
        <v>23652000</v>
      </c>
    </row>
    <row r="1689" spans="1:22" ht="15" customHeight="1">
      <c r="A1689">
        <v>0</v>
      </c>
      <c r="B1689" t="s">
        <v>139</v>
      </c>
      <c r="C1689" t="s">
        <v>670</v>
      </c>
      <c r="D1689" s="3">
        <v>0</v>
      </c>
      <c r="E1689" t="s">
        <v>1809</v>
      </c>
      <c r="F1689" s="3">
        <v>105490000476</v>
      </c>
      <c r="G1689">
        <v>418</v>
      </c>
      <c r="H1689">
        <v>63</v>
      </c>
      <c r="I1689">
        <v>481</v>
      </c>
      <c r="J1689">
        <v>610</v>
      </c>
      <c r="K1689">
        <v>85</v>
      </c>
      <c r="L1689">
        <v>0</v>
      </c>
      <c r="M1689">
        <v>192</v>
      </c>
      <c r="N1689">
        <v>192</v>
      </c>
      <c r="O1689">
        <v>8640000</v>
      </c>
      <c r="P1689">
        <v>418</v>
      </c>
      <c r="Q1689">
        <v>5016000</v>
      </c>
      <c r="R1689">
        <v>22</v>
      </c>
      <c r="S1689">
        <v>22</v>
      </c>
      <c r="T1689">
        <v>1342000</v>
      </c>
      <c r="U1689">
        <v>0</v>
      </c>
      <c r="V1689" s="28">
        <v>14998000</v>
      </c>
    </row>
    <row r="1690" spans="1:22" ht="15" customHeight="1">
      <c r="A1690">
        <v>0</v>
      </c>
      <c r="B1690" t="s">
        <v>139</v>
      </c>
      <c r="C1690" t="s">
        <v>670</v>
      </c>
      <c r="D1690" s="3">
        <v>0</v>
      </c>
      <c r="E1690" t="s">
        <v>1810</v>
      </c>
      <c r="F1690" s="3">
        <v>105490005494</v>
      </c>
      <c r="G1690">
        <v>37</v>
      </c>
      <c r="H1690">
        <v>0</v>
      </c>
      <c r="I1690">
        <v>37</v>
      </c>
      <c r="J1690">
        <v>254</v>
      </c>
      <c r="K1690">
        <v>0</v>
      </c>
      <c r="L1690">
        <v>0</v>
      </c>
      <c r="M1690">
        <v>217</v>
      </c>
      <c r="N1690">
        <v>217</v>
      </c>
      <c r="O1690">
        <v>9765000</v>
      </c>
      <c r="P1690">
        <v>37</v>
      </c>
      <c r="Q1690">
        <v>444000</v>
      </c>
      <c r="R1690">
        <v>0</v>
      </c>
      <c r="S1690">
        <v>0</v>
      </c>
      <c r="T1690">
        <v>0</v>
      </c>
      <c r="U1690">
        <v>0</v>
      </c>
      <c r="V1690" s="28">
        <v>10209000</v>
      </c>
    </row>
    <row r="1691" spans="1:22" ht="15" customHeight="1">
      <c r="A1691">
        <v>0</v>
      </c>
      <c r="B1691" t="s">
        <v>139</v>
      </c>
      <c r="C1691" t="s">
        <v>904</v>
      </c>
      <c r="D1691" s="3">
        <v>205490000004</v>
      </c>
      <c r="E1691" t="s">
        <v>904</v>
      </c>
      <c r="F1691" s="3">
        <v>205490000004</v>
      </c>
      <c r="G1691">
        <v>184</v>
      </c>
      <c r="H1691">
        <v>0</v>
      </c>
      <c r="I1691">
        <v>184</v>
      </c>
      <c r="J1691">
        <v>203</v>
      </c>
      <c r="K1691">
        <v>0</v>
      </c>
      <c r="L1691">
        <v>0</v>
      </c>
      <c r="M1691">
        <v>19</v>
      </c>
      <c r="N1691">
        <v>19</v>
      </c>
      <c r="O1691">
        <v>855000</v>
      </c>
      <c r="P1691">
        <v>184</v>
      </c>
      <c r="Q1691">
        <v>2208000</v>
      </c>
      <c r="R1691">
        <v>0</v>
      </c>
      <c r="S1691">
        <v>0</v>
      </c>
      <c r="T1691">
        <v>0</v>
      </c>
      <c r="U1691">
        <v>0</v>
      </c>
      <c r="V1691" s="28">
        <v>3063000</v>
      </c>
    </row>
    <row r="1692" spans="1:22" ht="15" customHeight="1">
      <c r="A1692">
        <v>0</v>
      </c>
      <c r="B1692" t="s">
        <v>139</v>
      </c>
      <c r="C1692" t="s">
        <v>1811</v>
      </c>
      <c r="D1692" s="3">
        <v>205490000098</v>
      </c>
      <c r="E1692" t="s">
        <v>1812</v>
      </c>
      <c r="F1692" s="3">
        <v>205490000098</v>
      </c>
      <c r="G1692">
        <v>462</v>
      </c>
      <c r="H1692">
        <v>41</v>
      </c>
      <c r="I1692">
        <v>503</v>
      </c>
      <c r="J1692">
        <v>623</v>
      </c>
      <c r="K1692">
        <v>58</v>
      </c>
      <c r="L1692">
        <v>104</v>
      </c>
      <c r="M1692">
        <v>161</v>
      </c>
      <c r="N1692">
        <v>161</v>
      </c>
      <c r="O1692">
        <v>7245000</v>
      </c>
      <c r="P1692">
        <v>462</v>
      </c>
      <c r="Q1692">
        <v>5544000</v>
      </c>
      <c r="R1692">
        <v>17</v>
      </c>
      <c r="S1692">
        <v>17</v>
      </c>
      <c r="T1692">
        <v>1037000</v>
      </c>
      <c r="U1692">
        <v>3120000</v>
      </c>
      <c r="V1692" s="28">
        <v>16946000</v>
      </c>
    </row>
    <row r="1693" spans="1:22" ht="15" customHeight="1">
      <c r="A1693">
        <v>0</v>
      </c>
      <c r="B1693" t="s">
        <v>139</v>
      </c>
      <c r="C1693" t="s">
        <v>1813</v>
      </c>
      <c r="D1693" s="3">
        <v>205490000128</v>
      </c>
      <c r="E1693" t="s">
        <v>1814</v>
      </c>
      <c r="F1693" s="3">
        <v>205490000128</v>
      </c>
      <c r="G1693">
        <v>461</v>
      </c>
      <c r="H1693">
        <v>32</v>
      </c>
      <c r="I1693">
        <v>493</v>
      </c>
      <c r="J1693">
        <v>661</v>
      </c>
      <c r="K1693">
        <v>39</v>
      </c>
      <c r="L1693">
        <v>0</v>
      </c>
      <c r="M1693">
        <v>200</v>
      </c>
      <c r="N1693">
        <v>200</v>
      </c>
      <c r="O1693">
        <v>9000000</v>
      </c>
      <c r="P1693">
        <v>461</v>
      </c>
      <c r="Q1693">
        <v>5532000</v>
      </c>
      <c r="R1693">
        <v>7</v>
      </c>
      <c r="S1693">
        <v>7</v>
      </c>
      <c r="T1693">
        <v>427000</v>
      </c>
      <c r="U1693">
        <v>0</v>
      </c>
      <c r="V1693" s="28">
        <v>14959000</v>
      </c>
    </row>
    <row r="1694" spans="1:22" ht="15" customHeight="1">
      <c r="A1694">
        <v>0</v>
      </c>
      <c r="B1694" t="s">
        <v>139</v>
      </c>
      <c r="C1694" t="s">
        <v>1813</v>
      </c>
      <c r="D1694" s="3">
        <v>0</v>
      </c>
      <c r="E1694" t="s">
        <v>1815</v>
      </c>
      <c r="F1694" s="3">
        <v>205490000888</v>
      </c>
      <c r="G1694">
        <v>31</v>
      </c>
      <c r="H1694">
        <v>0</v>
      </c>
      <c r="I1694">
        <v>31</v>
      </c>
      <c r="J1694">
        <v>57</v>
      </c>
      <c r="K1694">
        <v>0</v>
      </c>
      <c r="L1694">
        <v>0</v>
      </c>
      <c r="M1694">
        <v>26</v>
      </c>
      <c r="N1694">
        <v>26</v>
      </c>
      <c r="O1694">
        <v>1170000</v>
      </c>
      <c r="P1694">
        <v>31</v>
      </c>
      <c r="Q1694">
        <v>372000</v>
      </c>
      <c r="R1694">
        <v>0</v>
      </c>
      <c r="S1694">
        <v>0</v>
      </c>
      <c r="T1694">
        <v>0</v>
      </c>
      <c r="U1694">
        <v>0</v>
      </c>
      <c r="V1694" s="28">
        <v>1542000</v>
      </c>
    </row>
    <row r="1695" spans="1:22" ht="15" customHeight="1">
      <c r="A1695">
        <v>0</v>
      </c>
      <c r="B1695" t="s">
        <v>139</v>
      </c>
      <c r="C1695" t="s">
        <v>1813</v>
      </c>
      <c r="D1695" s="3">
        <v>0</v>
      </c>
      <c r="E1695" t="s">
        <v>1816</v>
      </c>
      <c r="F1695" s="3">
        <v>205490002015</v>
      </c>
      <c r="G1695">
        <v>39</v>
      </c>
      <c r="H1695">
        <v>0</v>
      </c>
      <c r="I1695">
        <v>39</v>
      </c>
      <c r="J1695">
        <v>69</v>
      </c>
      <c r="K1695">
        <v>0</v>
      </c>
      <c r="L1695">
        <v>0</v>
      </c>
      <c r="M1695">
        <v>30</v>
      </c>
      <c r="N1695">
        <v>30</v>
      </c>
      <c r="O1695">
        <v>1350000</v>
      </c>
      <c r="P1695">
        <v>39</v>
      </c>
      <c r="Q1695">
        <v>468000</v>
      </c>
      <c r="R1695">
        <v>0</v>
      </c>
      <c r="S1695">
        <v>0</v>
      </c>
      <c r="T1695">
        <v>0</v>
      </c>
      <c r="U1695">
        <v>0</v>
      </c>
      <c r="V1695" s="28">
        <v>1818000</v>
      </c>
    </row>
    <row r="1696" spans="1:22" ht="15" customHeight="1">
      <c r="A1696">
        <v>0</v>
      </c>
      <c r="B1696" t="s">
        <v>139</v>
      </c>
      <c r="C1696" t="s">
        <v>1813</v>
      </c>
      <c r="D1696" s="3">
        <v>0</v>
      </c>
      <c r="E1696" t="s">
        <v>1817</v>
      </c>
      <c r="F1696" s="3">
        <v>205490002031</v>
      </c>
      <c r="G1696">
        <v>35</v>
      </c>
      <c r="H1696">
        <v>0</v>
      </c>
      <c r="I1696">
        <v>35</v>
      </c>
      <c r="J1696">
        <v>38</v>
      </c>
      <c r="K1696">
        <v>0</v>
      </c>
      <c r="L1696">
        <v>0</v>
      </c>
      <c r="M1696">
        <v>3</v>
      </c>
      <c r="N1696">
        <v>3</v>
      </c>
      <c r="O1696">
        <v>135000</v>
      </c>
      <c r="P1696">
        <v>35</v>
      </c>
      <c r="Q1696">
        <v>420000</v>
      </c>
      <c r="R1696">
        <v>0</v>
      </c>
      <c r="S1696">
        <v>0</v>
      </c>
      <c r="T1696">
        <v>0</v>
      </c>
      <c r="U1696">
        <v>0</v>
      </c>
      <c r="V1696" s="28">
        <v>555000</v>
      </c>
    </row>
    <row r="1697" spans="1:22" ht="15" customHeight="1">
      <c r="A1697">
        <v>0</v>
      </c>
      <c r="B1697" t="s">
        <v>139</v>
      </c>
      <c r="C1697" t="s">
        <v>1818</v>
      </c>
      <c r="D1697" s="3">
        <v>205490000161</v>
      </c>
      <c r="E1697" t="s">
        <v>1819</v>
      </c>
      <c r="F1697" s="3">
        <v>205490000161</v>
      </c>
      <c r="G1697">
        <v>511</v>
      </c>
      <c r="H1697">
        <v>41</v>
      </c>
      <c r="I1697">
        <v>552</v>
      </c>
      <c r="J1697">
        <v>684</v>
      </c>
      <c r="K1697">
        <v>65</v>
      </c>
      <c r="L1697">
        <v>0</v>
      </c>
      <c r="M1697">
        <v>173</v>
      </c>
      <c r="N1697">
        <v>173</v>
      </c>
      <c r="O1697">
        <v>7785000</v>
      </c>
      <c r="P1697">
        <v>511</v>
      </c>
      <c r="Q1697">
        <v>6132000</v>
      </c>
      <c r="R1697">
        <v>24</v>
      </c>
      <c r="S1697">
        <v>24</v>
      </c>
      <c r="T1697">
        <v>1464000</v>
      </c>
      <c r="U1697">
        <v>0</v>
      </c>
      <c r="V1697" s="28">
        <v>15381000</v>
      </c>
    </row>
    <row r="1698" spans="1:22" ht="15" customHeight="1">
      <c r="A1698">
        <v>0</v>
      </c>
      <c r="B1698" t="s">
        <v>139</v>
      </c>
      <c r="C1698" t="s">
        <v>1818</v>
      </c>
      <c r="D1698" s="3">
        <v>0</v>
      </c>
      <c r="E1698" t="s">
        <v>1820</v>
      </c>
      <c r="F1698" s="3">
        <v>205490001604</v>
      </c>
      <c r="G1698">
        <v>62</v>
      </c>
      <c r="H1698">
        <v>0</v>
      </c>
      <c r="I1698">
        <v>62</v>
      </c>
      <c r="J1698">
        <v>189</v>
      </c>
      <c r="K1698">
        <v>0</v>
      </c>
      <c r="L1698">
        <v>0</v>
      </c>
      <c r="M1698">
        <v>127</v>
      </c>
      <c r="N1698">
        <v>127</v>
      </c>
      <c r="O1698">
        <v>5715000</v>
      </c>
      <c r="P1698">
        <v>62</v>
      </c>
      <c r="Q1698">
        <v>744000</v>
      </c>
      <c r="R1698">
        <v>0</v>
      </c>
      <c r="S1698">
        <v>0</v>
      </c>
      <c r="T1698">
        <v>0</v>
      </c>
      <c r="U1698">
        <v>0</v>
      </c>
      <c r="V1698" s="28">
        <v>6459000</v>
      </c>
    </row>
    <row r="1699" spans="1:22" ht="15" customHeight="1">
      <c r="A1699">
        <v>0</v>
      </c>
      <c r="B1699" t="s">
        <v>139</v>
      </c>
      <c r="C1699" t="s">
        <v>1821</v>
      </c>
      <c r="D1699" s="3">
        <v>205490000179</v>
      </c>
      <c r="E1699" t="s">
        <v>1821</v>
      </c>
      <c r="F1699" s="3">
        <v>205490000179</v>
      </c>
      <c r="G1699">
        <v>93</v>
      </c>
      <c r="H1699">
        <v>0</v>
      </c>
      <c r="I1699">
        <v>93</v>
      </c>
      <c r="J1699">
        <v>99</v>
      </c>
      <c r="K1699">
        <v>0</v>
      </c>
      <c r="L1699">
        <v>0</v>
      </c>
      <c r="M1699">
        <v>6</v>
      </c>
      <c r="N1699">
        <v>6</v>
      </c>
      <c r="O1699">
        <v>270000</v>
      </c>
      <c r="P1699">
        <v>93</v>
      </c>
      <c r="Q1699">
        <v>1116000</v>
      </c>
      <c r="R1699">
        <v>0</v>
      </c>
      <c r="S1699">
        <v>0</v>
      </c>
      <c r="T1699">
        <v>0</v>
      </c>
      <c r="U1699">
        <v>0</v>
      </c>
      <c r="V1699" s="28">
        <v>1386000</v>
      </c>
    </row>
    <row r="1700" spans="1:22" ht="15" customHeight="1">
      <c r="A1700">
        <v>0</v>
      </c>
      <c r="B1700" t="s">
        <v>139</v>
      </c>
      <c r="C1700" t="s">
        <v>1822</v>
      </c>
      <c r="D1700" s="3">
        <v>205490000314</v>
      </c>
      <c r="E1700" t="s">
        <v>1822</v>
      </c>
      <c r="F1700" s="3">
        <v>205490000314</v>
      </c>
      <c r="G1700">
        <v>26</v>
      </c>
      <c r="H1700">
        <v>0</v>
      </c>
      <c r="I1700">
        <v>26</v>
      </c>
      <c r="J1700">
        <v>36</v>
      </c>
      <c r="K1700">
        <v>0</v>
      </c>
      <c r="L1700">
        <v>0</v>
      </c>
      <c r="M1700">
        <v>10</v>
      </c>
      <c r="N1700">
        <v>10</v>
      </c>
      <c r="O1700">
        <v>450000</v>
      </c>
      <c r="P1700">
        <v>26</v>
      </c>
      <c r="Q1700">
        <v>312000</v>
      </c>
      <c r="R1700">
        <v>0</v>
      </c>
      <c r="S1700">
        <v>0</v>
      </c>
      <c r="T1700">
        <v>0</v>
      </c>
      <c r="U1700">
        <v>0</v>
      </c>
      <c r="V1700" s="28">
        <v>762000</v>
      </c>
    </row>
    <row r="1701" spans="1:22" ht="15" customHeight="1">
      <c r="A1701">
        <v>0</v>
      </c>
      <c r="B1701" t="s">
        <v>139</v>
      </c>
      <c r="C1701" t="s">
        <v>1823</v>
      </c>
      <c r="D1701" s="3">
        <v>205490000331</v>
      </c>
      <c r="E1701" t="s">
        <v>1823</v>
      </c>
      <c r="F1701" s="3">
        <v>205490000331</v>
      </c>
      <c r="G1701">
        <v>142</v>
      </c>
      <c r="H1701">
        <v>0</v>
      </c>
      <c r="I1701">
        <v>142</v>
      </c>
      <c r="J1701">
        <v>181</v>
      </c>
      <c r="K1701">
        <v>0</v>
      </c>
      <c r="L1701">
        <v>0</v>
      </c>
      <c r="M1701">
        <v>39</v>
      </c>
      <c r="N1701">
        <v>39</v>
      </c>
      <c r="O1701">
        <v>1755000</v>
      </c>
      <c r="P1701">
        <v>142</v>
      </c>
      <c r="Q1701">
        <v>1704000</v>
      </c>
      <c r="R1701">
        <v>0</v>
      </c>
      <c r="S1701">
        <v>0</v>
      </c>
      <c r="T1701">
        <v>0</v>
      </c>
      <c r="U1701">
        <v>0</v>
      </c>
      <c r="V1701" s="28">
        <v>3459000</v>
      </c>
    </row>
    <row r="1702" spans="1:22" ht="15" customHeight="1">
      <c r="A1702">
        <v>0</v>
      </c>
      <c r="B1702" t="s">
        <v>139</v>
      </c>
      <c r="C1702" t="s">
        <v>1824</v>
      </c>
      <c r="D1702" s="3">
        <v>205490000357</v>
      </c>
      <c r="E1702" t="s">
        <v>1824</v>
      </c>
      <c r="F1702" s="3">
        <v>205490000357</v>
      </c>
      <c r="G1702">
        <v>82</v>
      </c>
      <c r="H1702">
        <v>0</v>
      </c>
      <c r="I1702">
        <v>82</v>
      </c>
      <c r="J1702">
        <v>109</v>
      </c>
      <c r="K1702">
        <v>0</v>
      </c>
      <c r="L1702">
        <v>0</v>
      </c>
      <c r="M1702">
        <v>27</v>
      </c>
      <c r="N1702">
        <v>27</v>
      </c>
      <c r="O1702">
        <v>1215000</v>
      </c>
      <c r="P1702">
        <v>82</v>
      </c>
      <c r="Q1702">
        <v>984000</v>
      </c>
      <c r="R1702">
        <v>0</v>
      </c>
      <c r="S1702">
        <v>0</v>
      </c>
      <c r="T1702">
        <v>0</v>
      </c>
      <c r="U1702">
        <v>0</v>
      </c>
      <c r="V1702" s="28">
        <v>2199000</v>
      </c>
    </row>
    <row r="1703" spans="1:22" ht="15" customHeight="1">
      <c r="A1703">
        <v>0</v>
      </c>
      <c r="B1703" t="s">
        <v>139</v>
      </c>
      <c r="C1703" t="s">
        <v>1825</v>
      </c>
      <c r="D1703" s="3">
        <v>205490000420</v>
      </c>
      <c r="E1703" t="s">
        <v>1825</v>
      </c>
      <c r="F1703" s="3">
        <v>205490000420</v>
      </c>
      <c r="G1703">
        <v>37</v>
      </c>
      <c r="H1703">
        <v>0</v>
      </c>
      <c r="I1703">
        <v>37</v>
      </c>
      <c r="J1703">
        <v>62</v>
      </c>
      <c r="K1703">
        <v>0</v>
      </c>
      <c r="L1703">
        <v>0</v>
      </c>
      <c r="M1703">
        <v>25</v>
      </c>
      <c r="N1703">
        <v>25</v>
      </c>
      <c r="O1703">
        <v>1125000</v>
      </c>
      <c r="P1703">
        <v>37</v>
      </c>
      <c r="Q1703">
        <v>444000</v>
      </c>
      <c r="R1703">
        <v>0</v>
      </c>
      <c r="S1703">
        <v>0</v>
      </c>
      <c r="T1703">
        <v>0</v>
      </c>
      <c r="U1703">
        <v>0</v>
      </c>
      <c r="V1703" s="28">
        <v>1569000</v>
      </c>
    </row>
    <row r="1704" spans="1:22" ht="15" customHeight="1">
      <c r="A1704">
        <v>0</v>
      </c>
      <c r="B1704" t="s">
        <v>139</v>
      </c>
      <c r="C1704" t="s">
        <v>1826</v>
      </c>
      <c r="D1704" s="3">
        <v>205490000438</v>
      </c>
      <c r="E1704" t="s">
        <v>1826</v>
      </c>
      <c r="F1704" s="3">
        <v>205490000438</v>
      </c>
      <c r="G1704">
        <v>50</v>
      </c>
      <c r="H1704">
        <v>0</v>
      </c>
      <c r="I1704">
        <v>50</v>
      </c>
      <c r="J1704">
        <v>51</v>
      </c>
      <c r="K1704">
        <v>0</v>
      </c>
      <c r="L1704">
        <v>0</v>
      </c>
      <c r="M1704">
        <v>1</v>
      </c>
      <c r="N1704">
        <v>1</v>
      </c>
      <c r="O1704">
        <v>45000</v>
      </c>
      <c r="P1704">
        <v>50</v>
      </c>
      <c r="Q1704">
        <v>600000</v>
      </c>
      <c r="R1704">
        <v>0</v>
      </c>
      <c r="S1704">
        <v>0</v>
      </c>
      <c r="T1704">
        <v>0</v>
      </c>
      <c r="U1704">
        <v>0</v>
      </c>
      <c r="V1704" s="28">
        <v>645000</v>
      </c>
    </row>
    <row r="1705" spans="1:22" ht="15" customHeight="1">
      <c r="A1705">
        <v>0</v>
      </c>
      <c r="B1705" t="s">
        <v>139</v>
      </c>
      <c r="C1705" t="s">
        <v>1827</v>
      </c>
      <c r="D1705" s="3">
        <v>205490000454</v>
      </c>
      <c r="E1705" t="s">
        <v>1827</v>
      </c>
      <c r="F1705" s="3">
        <v>205490000454</v>
      </c>
      <c r="G1705">
        <v>42</v>
      </c>
      <c r="H1705">
        <v>0</v>
      </c>
      <c r="I1705">
        <v>42</v>
      </c>
      <c r="J1705">
        <v>49</v>
      </c>
      <c r="K1705">
        <v>0</v>
      </c>
      <c r="L1705">
        <v>0</v>
      </c>
      <c r="M1705">
        <v>7</v>
      </c>
      <c r="N1705">
        <v>7</v>
      </c>
      <c r="O1705">
        <v>315000</v>
      </c>
      <c r="P1705">
        <v>42</v>
      </c>
      <c r="Q1705">
        <v>504000</v>
      </c>
      <c r="R1705">
        <v>0</v>
      </c>
      <c r="S1705">
        <v>0</v>
      </c>
      <c r="T1705">
        <v>0</v>
      </c>
      <c r="U1705">
        <v>0</v>
      </c>
      <c r="V1705" s="28">
        <v>819000</v>
      </c>
    </row>
    <row r="1706" spans="1:22" ht="15" customHeight="1">
      <c r="A1706">
        <v>0</v>
      </c>
      <c r="B1706" t="s">
        <v>139</v>
      </c>
      <c r="C1706" t="s">
        <v>1828</v>
      </c>
      <c r="D1706" s="3">
        <v>205490000462</v>
      </c>
      <c r="E1706" t="s">
        <v>1828</v>
      </c>
      <c r="F1706" s="3">
        <v>205490000462</v>
      </c>
      <c r="G1706">
        <v>214</v>
      </c>
      <c r="H1706">
        <v>0</v>
      </c>
      <c r="I1706">
        <v>214</v>
      </c>
      <c r="J1706">
        <v>179</v>
      </c>
      <c r="K1706">
        <v>0</v>
      </c>
      <c r="L1706">
        <v>0</v>
      </c>
      <c r="M1706">
        <v>-35</v>
      </c>
      <c r="N1706">
        <v>0</v>
      </c>
      <c r="O1706">
        <v>0</v>
      </c>
      <c r="P1706">
        <v>179</v>
      </c>
      <c r="Q1706">
        <v>2148000</v>
      </c>
      <c r="R1706">
        <v>0</v>
      </c>
      <c r="S1706">
        <v>0</v>
      </c>
      <c r="T1706">
        <v>0</v>
      </c>
      <c r="U1706">
        <v>0</v>
      </c>
      <c r="V1706" s="28">
        <v>2148000</v>
      </c>
    </row>
    <row r="1707" spans="1:22" ht="15" customHeight="1">
      <c r="A1707">
        <v>0</v>
      </c>
      <c r="B1707" t="s">
        <v>139</v>
      </c>
      <c r="C1707" t="s">
        <v>1829</v>
      </c>
      <c r="D1707" s="3">
        <v>205490000519</v>
      </c>
      <c r="E1707" t="s">
        <v>1829</v>
      </c>
      <c r="F1707" s="3">
        <v>205490000519</v>
      </c>
      <c r="G1707">
        <v>36</v>
      </c>
      <c r="H1707">
        <v>0</v>
      </c>
      <c r="I1707">
        <v>36</v>
      </c>
      <c r="J1707">
        <v>56</v>
      </c>
      <c r="K1707">
        <v>0</v>
      </c>
      <c r="L1707">
        <v>0</v>
      </c>
      <c r="M1707">
        <v>20</v>
      </c>
      <c r="N1707">
        <v>20</v>
      </c>
      <c r="O1707">
        <v>900000</v>
      </c>
      <c r="P1707">
        <v>36</v>
      </c>
      <c r="Q1707">
        <v>432000</v>
      </c>
      <c r="R1707">
        <v>0</v>
      </c>
      <c r="S1707">
        <v>0</v>
      </c>
      <c r="T1707">
        <v>0</v>
      </c>
      <c r="U1707">
        <v>0</v>
      </c>
      <c r="V1707" s="28">
        <v>1332000</v>
      </c>
    </row>
    <row r="1708" spans="1:22" ht="15" customHeight="1">
      <c r="A1708">
        <v>0</v>
      </c>
      <c r="B1708" t="s">
        <v>139</v>
      </c>
      <c r="C1708" t="s">
        <v>1830</v>
      </c>
      <c r="D1708" s="3">
        <v>205490000578</v>
      </c>
      <c r="E1708" t="s">
        <v>1831</v>
      </c>
      <c r="F1708" s="3">
        <v>205490000578</v>
      </c>
      <c r="G1708">
        <v>460</v>
      </c>
      <c r="H1708">
        <v>58</v>
      </c>
      <c r="I1708">
        <v>518</v>
      </c>
      <c r="J1708">
        <v>505</v>
      </c>
      <c r="K1708">
        <v>34</v>
      </c>
      <c r="L1708">
        <v>0</v>
      </c>
      <c r="M1708">
        <v>45</v>
      </c>
      <c r="N1708">
        <v>45</v>
      </c>
      <c r="O1708">
        <v>2025000</v>
      </c>
      <c r="P1708">
        <v>460</v>
      </c>
      <c r="Q1708">
        <v>5520000</v>
      </c>
      <c r="R1708">
        <v>-24</v>
      </c>
      <c r="S1708">
        <v>0</v>
      </c>
      <c r="T1708">
        <v>0</v>
      </c>
      <c r="U1708">
        <v>0</v>
      </c>
      <c r="V1708" s="28">
        <v>7545000</v>
      </c>
    </row>
    <row r="1709" spans="1:22" ht="15" customHeight="1">
      <c r="A1709">
        <v>0</v>
      </c>
      <c r="B1709" t="s">
        <v>139</v>
      </c>
      <c r="C1709" t="s">
        <v>1830</v>
      </c>
      <c r="D1709" s="3">
        <v>0</v>
      </c>
      <c r="E1709" t="s">
        <v>1832</v>
      </c>
      <c r="F1709" s="3">
        <v>205490000713</v>
      </c>
      <c r="G1709">
        <v>71</v>
      </c>
      <c r="H1709">
        <v>0</v>
      </c>
      <c r="I1709">
        <v>71</v>
      </c>
      <c r="J1709">
        <v>192</v>
      </c>
      <c r="K1709">
        <v>0</v>
      </c>
      <c r="L1709">
        <v>0</v>
      </c>
      <c r="M1709">
        <v>121</v>
      </c>
      <c r="N1709">
        <v>121</v>
      </c>
      <c r="O1709">
        <v>5445000</v>
      </c>
      <c r="P1709">
        <v>71</v>
      </c>
      <c r="Q1709">
        <v>852000</v>
      </c>
      <c r="R1709">
        <v>0</v>
      </c>
      <c r="S1709">
        <v>0</v>
      </c>
      <c r="T1709">
        <v>0</v>
      </c>
      <c r="U1709">
        <v>0</v>
      </c>
      <c r="V1709" s="28">
        <v>6297000</v>
      </c>
    </row>
    <row r="1710" spans="1:22" ht="15" customHeight="1">
      <c r="A1710">
        <v>0</v>
      </c>
      <c r="B1710" t="s">
        <v>139</v>
      </c>
      <c r="C1710" t="s">
        <v>1830</v>
      </c>
      <c r="D1710" s="3">
        <v>0</v>
      </c>
      <c r="E1710" t="s">
        <v>1833</v>
      </c>
      <c r="F1710" s="3">
        <v>205490001931</v>
      </c>
      <c r="G1710">
        <v>55</v>
      </c>
      <c r="H1710">
        <v>0</v>
      </c>
      <c r="I1710">
        <v>55</v>
      </c>
      <c r="J1710">
        <v>112</v>
      </c>
      <c r="K1710">
        <v>0</v>
      </c>
      <c r="L1710">
        <v>0</v>
      </c>
      <c r="M1710">
        <v>57</v>
      </c>
      <c r="N1710">
        <v>57</v>
      </c>
      <c r="O1710">
        <v>2565000</v>
      </c>
      <c r="P1710">
        <v>55</v>
      </c>
      <c r="Q1710">
        <v>660000</v>
      </c>
      <c r="R1710">
        <v>0</v>
      </c>
      <c r="S1710">
        <v>0</v>
      </c>
      <c r="T1710">
        <v>0</v>
      </c>
      <c r="U1710">
        <v>0</v>
      </c>
      <c r="V1710" s="28">
        <v>3225000</v>
      </c>
    </row>
    <row r="1711" spans="1:22" ht="15" customHeight="1">
      <c r="A1711">
        <v>0</v>
      </c>
      <c r="B1711" t="s">
        <v>139</v>
      </c>
      <c r="C1711" t="s">
        <v>1830</v>
      </c>
      <c r="D1711" s="3">
        <v>0</v>
      </c>
      <c r="E1711" t="s">
        <v>1834</v>
      </c>
      <c r="F1711" s="3">
        <v>205490001973</v>
      </c>
      <c r="G1711">
        <v>81</v>
      </c>
      <c r="H1711">
        <v>0</v>
      </c>
      <c r="I1711">
        <v>81</v>
      </c>
      <c r="J1711">
        <v>151</v>
      </c>
      <c r="K1711">
        <v>0</v>
      </c>
      <c r="L1711">
        <v>0</v>
      </c>
      <c r="M1711">
        <v>70</v>
      </c>
      <c r="N1711">
        <v>70</v>
      </c>
      <c r="O1711">
        <v>3150000</v>
      </c>
      <c r="P1711">
        <v>81</v>
      </c>
      <c r="Q1711">
        <v>972000</v>
      </c>
      <c r="R1711">
        <v>0</v>
      </c>
      <c r="S1711">
        <v>0</v>
      </c>
      <c r="T1711">
        <v>0</v>
      </c>
      <c r="U1711">
        <v>0</v>
      </c>
      <c r="V1711" s="28">
        <v>4122000</v>
      </c>
    </row>
    <row r="1712" spans="1:22" ht="15" customHeight="1">
      <c r="A1712">
        <v>0</v>
      </c>
      <c r="B1712" t="s">
        <v>139</v>
      </c>
      <c r="C1712" t="s">
        <v>1830</v>
      </c>
      <c r="D1712" s="3">
        <v>0</v>
      </c>
      <c r="E1712" t="s">
        <v>1835</v>
      </c>
      <c r="F1712" s="3">
        <v>205490002104</v>
      </c>
      <c r="G1712">
        <v>61</v>
      </c>
      <c r="H1712">
        <v>0</v>
      </c>
      <c r="I1712">
        <v>61</v>
      </c>
      <c r="J1712">
        <v>80</v>
      </c>
      <c r="K1712">
        <v>0</v>
      </c>
      <c r="L1712">
        <v>0</v>
      </c>
      <c r="M1712">
        <v>19</v>
      </c>
      <c r="N1712">
        <v>19</v>
      </c>
      <c r="O1712">
        <v>855000</v>
      </c>
      <c r="P1712">
        <v>61</v>
      </c>
      <c r="Q1712">
        <v>732000</v>
      </c>
      <c r="R1712">
        <v>0</v>
      </c>
      <c r="S1712">
        <v>0</v>
      </c>
      <c r="T1712">
        <v>0</v>
      </c>
      <c r="U1712">
        <v>0</v>
      </c>
      <c r="V1712" s="28">
        <v>1587000</v>
      </c>
    </row>
    <row r="1713" spans="1:22" ht="15" customHeight="1">
      <c r="A1713">
        <v>0</v>
      </c>
      <c r="B1713" t="s">
        <v>139</v>
      </c>
      <c r="C1713" t="s">
        <v>1830</v>
      </c>
      <c r="D1713" s="3">
        <v>0</v>
      </c>
      <c r="E1713" t="s">
        <v>1836</v>
      </c>
      <c r="F1713" s="3">
        <v>205490002112</v>
      </c>
      <c r="G1713">
        <v>72</v>
      </c>
      <c r="H1713">
        <v>0</v>
      </c>
      <c r="I1713">
        <v>72</v>
      </c>
      <c r="J1713">
        <v>93</v>
      </c>
      <c r="K1713">
        <v>0</v>
      </c>
      <c r="L1713">
        <v>0</v>
      </c>
      <c r="M1713">
        <v>21</v>
      </c>
      <c r="N1713">
        <v>21</v>
      </c>
      <c r="O1713">
        <v>945000</v>
      </c>
      <c r="P1713">
        <v>72</v>
      </c>
      <c r="Q1713">
        <v>864000</v>
      </c>
      <c r="R1713">
        <v>0</v>
      </c>
      <c r="S1713">
        <v>0</v>
      </c>
      <c r="T1713">
        <v>0</v>
      </c>
      <c r="U1713">
        <v>0</v>
      </c>
      <c r="V1713" s="28">
        <v>1809000</v>
      </c>
    </row>
    <row r="1714" spans="1:22" ht="15" customHeight="1">
      <c r="A1714">
        <v>0</v>
      </c>
      <c r="B1714" t="s">
        <v>139</v>
      </c>
      <c r="C1714" t="s">
        <v>1837</v>
      </c>
      <c r="D1714" s="3">
        <v>205490000586</v>
      </c>
      <c r="E1714" t="s">
        <v>1837</v>
      </c>
      <c r="F1714" s="3">
        <v>205490000586</v>
      </c>
      <c r="G1714">
        <v>0</v>
      </c>
      <c r="H1714">
        <v>0</v>
      </c>
      <c r="I1714">
        <v>0</v>
      </c>
      <c r="J1714">
        <v>51</v>
      </c>
      <c r="K1714">
        <v>0</v>
      </c>
      <c r="L1714">
        <v>0</v>
      </c>
      <c r="M1714">
        <v>51</v>
      </c>
      <c r="N1714">
        <v>51</v>
      </c>
      <c r="O1714">
        <v>2295000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 s="28">
        <v>2295000</v>
      </c>
    </row>
    <row r="1715" spans="1:22" ht="15" customHeight="1">
      <c r="A1715">
        <v>0</v>
      </c>
      <c r="B1715" t="s">
        <v>139</v>
      </c>
      <c r="C1715" t="s">
        <v>1838</v>
      </c>
      <c r="D1715" s="3">
        <v>205490000594</v>
      </c>
      <c r="E1715" t="s">
        <v>1838</v>
      </c>
      <c r="F1715" s="3">
        <v>205490000594</v>
      </c>
      <c r="G1715">
        <v>182</v>
      </c>
      <c r="H1715">
        <v>0</v>
      </c>
      <c r="I1715">
        <v>182</v>
      </c>
      <c r="J1715">
        <v>285</v>
      </c>
      <c r="K1715">
        <v>0</v>
      </c>
      <c r="L1715">
        <v>0</v>
      </c>
      <c r="M1715">
        <v>103</v>
      </c>
      <c r="N1715">
        <v>103</v>
      </c>
      <c r="O1715">
        <v>4635000</v>
      </c>
      <c r="P1715">
        <v>182</v>
      </c>
      <c r="Q1715">
        <v>2184000</v>
      </c>
      <c r="R1715">
        <v>0</v>
      </c>
      <c r="S1715">
        <v>0</v>
      </c>
      <c r="T1715">
        <v>0</v>
      </c>
      <c r="U1715">
        <v>0</v>
      </c>
      <c r="V1715" s="28">
        <v>6819000</v>
      </c>
    </row>
    <row r="1716" spans="1:22" ht="15" customHeight="1">
      <c r="A1716">
        <v>0</v>
      </c>
      <c r="B1716" t="s">
        <v>139</v>
      </c>
      <c r="C1716" t="s">
        <v>1839</v>
      </c>
      <c r="D1716" s="3">
        <v>205490000730</v>
      </c>
      <c r="E1716" t="s">
        <v>1839</v>
      </c>
      <c r="F1716" s="3">
        <v>205490000730</v>
      </c>
      <c r="G1716">
        <v>266</v>
      </c>
      <c r="H1716">
        <v>33</v>
      </c>
      <c r="I1716">
        <v>299</v>
      </c>
      <c r="J1716">
        <v>418</v>
      </c>
      <c r="K1716">
        <v>37</v>
      </c>
      <c r="L1716">
        <v>0</v>
      </c>
      <c r="M1716">
        <v>152</v>
      </c>
      <c r="N1716">
        <v>152</v>
      </c>
      <c r="O1716">
        <v>6840000</v>
      </c>
      <c r="P1716">
        <v>266</v>
      </c>
      <c r="Q1716">
        <v>3192000</v>
      </c>
      <c r="R1716">
        <v>4</v>
      </c>
      <c r="S1716">
        <v>4</v>
      </c>
      <c r="T1716">
        <v>244000</v>
      </c>
      <c r="U1716">
        <v>0</v>
      </c>
      <c r="V1716" s="28">
        <v>10276000</v>
      </c>
    </row>
    <row r="1717" spans="1:22" ht="15" customHeight="1">
      <c r="A1717">
        <v>0</v>
      </c>
      <c r="B1717" t="s">
        <v>139</v>
      </c>
      <c r="C1717" t="s">
        <v>1840</v>
      </c>
      <c r="D1717" s="3">
        <v>205490000781</v>
      </c>
      <c r="E1717" t="s">
        <v>1840</v>
      </c>
      <c r="F1717" s="3">
        <v>205490000781</v>
      </c>
      <c r="G1717">
        <v>66</v>
      </c>
      <c r="H1717">
        <v>0</v>
      </c>
      <c r="I1717">
        <v>66</v>
      </c>
      <c r="J1717">
        <v>112</v>
      </c>
      <c r="K1717">
        <v>0</v>
      </c>
      <c r="L1717">
        <v>0</v>
      </c>
      <c r="M1717">
        <v>46</v>
      </c>
      <c r="N1717">
        <v>46</v>
      </c>
      <c r="O1717">
        <v>2070000</v>
      </c>
      <c r="P1717">
        <v>66</v>
      </c>
      <c r="Q1717">
        <v>792000</v>
      </c>
      <c r="R1717">
        <v>0</v>
      </c>
      <c r="S1717">
        <v>0</v>
      </c>
      <c r="T1717">
        <v>0</v>
      </c>
      <c r="U1717">
        <v>0</v>
      </c>
      <c r="V1717" s="28">
        <v>2862000</v>
      </c>
    </row>
    <row r="1718" spans="1:22" ht="15" customHeight="1">
      <c r="A1718">
        <v>0</v>
      </c>
      <c r="B1718" t="s">
        <v>139</v>
      </c>
      <c r="C1718" t="s">
        <v>1841</v>
      </c>
      <c r="D1718" s="3">
        <v>205490000900</v>
      </c>
      <c r="E1718" t="s">
        <v>1842</v>
      </c>
      <c r="F1718" s="3">
        <v>205490000772</v>
      </c>
      <c r="G1718">
        <v>79</v>
      </c>
      <c r="H1718">
        <v>0</v>
      </c>
      <c r="I1718">
        <v>79</v>
      </c>
      <c r="J1718">
        <v>117</v>
      </c>
      <c r="K1718">
        <v>0</v>
      </c>
      <c r="L1718">
        <v>0</v>
      </c>
      <c r="M1718">
        <v>38</v>
      </c>
      <c r="N1718">
        <v>38</v>
      </c>
      <c r="O1718">
        <v>1710000</v>
      </c>
      <c r="P1718">
        <v>79</v>
      </c>
      <c r="Q1718">
        <v>948000</v>
      </c>
      <c r="R1718">
        <v>0</v>
      </c>
      <c r="S1718">
        <v>0</v>
      </c>
      <c r="T1718">
        <v>0</v>
      </c>
      <c r="U1718">
        <v>0</v>
      </c>
      <c r="V1718" s="28">
        <v>2658000</v>
      </c>
    </row>
    <row r="1719" spans="1:22" ht="15" customHeight="1">
      <c r="A1719">
        <v>0</v>
      </c>
      <c r="B1719" t="s">
        <v>139</v>
      </c>
      <c r="C1719" t="s">
        <v>1841</v>
      </c>
      <c r="D1719" s="3">
        <v>0</v>
      </c>
      <c r="E1719" t="s">
        <v>1843</v>
      </c>
      <c r="F1719" s="3">
        <v>205490000900</v>
      </c>
      <c r="G1719">
        <v>279</v>
      </c>
      <c r="H1719">
        <v>36</v>
      </c>
      <c r="I1719">
        <v>315</v>
      </c>
      <c r="J1719">
        <v>489</v>
      </c>
      <c r="K1719">
        <v>82</v>
      </c>
      <c r="L1719">
        <v>0</v>
      </c>
      <c r="M1719">
        <v>210</v>
      </c>
      <c r="N1719">
        <v>210</v>
      </c>
      <c r="O1719">
        <v>9450000</v>
      </c>
      <c r="P1719">
        <v>279</v>
      </c>
      <c r="Q1719">
        <v>3348000</v>
      </c>
      <c r="R1719">
        <v>46</v>
      </c>
      <c r="S1719">
        <v>46</v>
      </c>
      <c r="T1719">
        <v>2806000</v>
      </c>
      <c r="U1719">
        <v>0</v>
      </c>
      <c r="V1719" s="28">
        <v>15604000</v>
      </c>
    </row>
    <row r="1720" spans="1:22" ht="15" customHeight="1">
      <c r="A1720">
        <v>0</v>
      </c>
      <c r="B1720" t="s">
        <v>139</v>
      </c>
      <c r="C1720" t="s">
        <v>1841</v>
      </c>
      <c r="D1720" s="3">
        <v>0</v>
      </c>
      <c r="E1720" t="s">
        <v>1844</v>
      </c>
      <c r="F1720" s="3">
        <v>205490001558</v>
      </c>
      <c r="G1720">
        <v>60</v>
      </c>
      <c r="H1720">
        <v>0</v>
      </c>
      <c r="I1720">
        <v>60</v>
      </c>
      <c r="J1720">
        <v>160</v>
      </c>
      <c r="K1720">
        <v>0</v>
      </c>
      <c r="L1720">
        <v>0</v>
      </c>
      <c r="M1720">
        <v>100</v>
      </c>
      <c r="N1720">
        <v>100</v>
      </c>
      <c r="O1720">
        <v>4500000</v>
      </c>
      <c r="P1720">
        <v>60</v>
      </c>
      <c r="Q1720">
        <v>720000</v>
      </c>
      <c r="R1720">
        <v>0</v>
      </c>
      <c r="S1720">
        <v>0</v>
      </c>
      <c r="T1720">
        <v>0</v>
      </c>
      <c r="U1720">
        <v>0</v>
      </c>
      <c r="V1720" s="28">
        <v>5220000</v>
      </c>
    </row>
    <row r="1721" spans="1:22" ht="15" customHeight="1">
      <c r="A1721">
        <v>0</v>
      </c>
      <c r="B1721" t="s">
        <v>139</v>
      </c>
      <c r="C1721" t="s">
        <v>1841</v>
      </c>
      <c r="D1721" s="3">
        <v>0</v>
      </c>
      <c r="E1721" t="s">
        <v>1845</v>
      </c>
      <c r="F1721" s="3">
        <v>205490001736</v>
      </c>
      <c r="G1721">
        <v>36</v>
      </c>
      <c r="H1721">
        <v>0</v>
      </c>
      <c r="I1721">
        <v>36</v>
      </c>
      <c r="J1721">
        <v>110</v>
      </c>
      <c r="K1721">
        <v>0</v>
      </c>
      <c r="L1721">
        <v>0</v>
      </c>
      <c r="M1721">
        <v>74</v>
      </c>
      <c r="N1721">
        <v>74</v>
      </c>
      <c r="O1721">
        <v>3330000</v>
      </c>
      <c r="P1721">
        <v>36</v>
      </c>
      <c r="Q1721">
        <v>432000</v>
      </c>
      <c r="R1721">
        <v>0</v>
      </c>
      <c r="S1721">
        <v>0</v>
      </c>
      <c r="T1721">
        <v>0</v>
      </c>
      <c r="U1721">
        <v>0</v>
      </c>
      <c r="V1721" s="28">
        <v>3762000</v>
      </c>
    </row>
    <row r="1722" spans="1:22" ht="15" customHeight="1">
      <c r="A1722">
        <v>0</v>
      </c>
      <c r="B1722" t="s">
        <v>139</v>
      </c>
      <c r="C1722" t="s">
        <v>1841</v>
      </c>
      <c r="D1722" s="3">
        <v>0</v>
      </c>
      <c r="E1722" t="s">
        <v>1846</v>
      </c>
      <c r="F1722" s="3">
        <v>205490001809</v>
      </c>
      <c r="G1722">
        <v>0</v>
      </c>
      <c r="H1722">
        <v>0</v>
      </c>
      <c r="I1722">
        <v>0</v>
      </c>
      <c r="J1722">
        <v>1</v>
      </c>
      <c r="K1722">
        <v>0</v>
      </c>
      <c r="L1722">
        <v>0</v>
      </c>
      <c r="M1722">
        <v>1</v>
      </c>
      <c r="N1722">
        <v>1</v>
      </c>
      <c r="O1722">
        <v>45000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 s="28">
        <v>45000</v>
      </c>
    </row>
    <row r="1723" spans="1:22" ht="15" customHeight="1">
      <c r="A1723">
        <v>0</v>
      </c>
      <c r="B1723" t="s">
        <v>139</v>
      </c>
      <c r="C1723" t="s">
        <v>1841</v>
      </c>
      <c r="D1723" s="3">
        <v>0</v>
      </c>
      <c r="E1723" t="s">
        <v>1847</v>
      </c>
      <c r="F1723" s="3">
        <v>205490001825</v>
      </c>
      <c r="G1723">
        <v>24</v>
      </c>
      <c r="H1723">
        <v>0</v>
      </c>
      <c r="I1723">
        <v>24</v>
      </c>
      <c r="J1723">
        <v>38</v>
      </c>
      <c r="K1723">
        <v>0</v>
      </c>
      <c r="L1723">
        <v>0</v>
      </c>
      <c r="M1723">
        <v>14</v>
      </c>
      <c r="N1723">
        <v>14</v>
      </c>
      <c r="O1723">
        <v>630000</v>
      </c>
      <c r="P1723">
        <v>24</v>
      </c>
      <c r="Q1723">
        <v>288000</v>
      </c>
      <c r="R1723">
        <v>0</v>
      </c>
      <c r="S1723">
        <v>0</v>
      </c>
      <c r="T1723">
        <v>0</v>
      </c>
      <c r="U1723">
        <v>0</v>
      </c>
      <c r="V1723" s="28">
        <v>918000</v>
      </c>
    </row>
    <row r="1724" spans="1:22" ht="15" customHeight="1">
      <c r="A1724">
        <v>0</v>
      </c>
      <c r="B1724" t="s">
        <v>139</v>
      </c>
      <c r="C1724" t="s">
        <v>1841</v>
      </c>
      <c r="D1724" s="3">
        <v>0</v>
      </c>
      <c r="E1724" t="s">
        <v>1848</v>
      </c>
      <c r="F1724" s="3">
        <v>205490001906</v>
      </c>
      <c r="G1724">
        <v>18</v>
      </c>
      <c r="H1724">
        <v>0</v>
      </c>
      <c r="I1724">
        <v>18</v>
      </c>
      <c r="J1724">
        <v>20</v>
      </c>
      <c r="K1724">
        <v>0</v>
      </c>
      <c r="L1724">
        <v>0</v>
      </c>
      <c r="M1724">
        <v>2</v>
      </c>
      <c r="N1724">
        <v>2</v>
      </c>
      <c r="O1724">
        <v>90000</v>
      </c>
      <c r="P1724">
        <v>18</v>
      </c>
      <c r="Q1724">
        <v>216000</v>
      </c>
      <c r="R1724">
        <v>0</v>
      </c>
      <c r="S1724">
        <v>0</v>
      </c>
      <c r="T1724">
        <v>0</v>
      </c>
      <c r="U1724">
        <v>0</v>
      </c>
      <c r="V1724" s="28">
        <v>306000</v>
      </c>
    </row>
    <row r="1725" spans="1:22" ht="15" customHeight="1">
      <c r="A1725">
        <v>0</v>
      </c>
      <c r="B1725" t="s">
        <v>139</v>
      </c>
      <c r="C1725" t="s">
        <v>1841</v>
      </c>
      <c r="D1725" s="3">
        <v>0</v>
      </c>
      <c r="E1725" t="s">
        <v>1849</v>
      </c>
      <c r="F1725" s="3">
        <v>205490002023</v>
      </c>
      <c r="G1725">
        <v>17</v>
      </c>
      <c r="H1725">
        <v>0</v>
      </c>
      <c r="I1725">
        <v>17</v>
      </c>
      <c r="J1725">
        <v>25</v>
      </c>
      <c r="K1725">
        <v>0</v>
      </c>
      <c r="L1725">
        <v>0</v>
      </c>
      <c r="M1725">
        <v>8</v>
      </c>
      <c r="N1725">
        <v>8</v>
      </c>
      <c r="O1725">
        <v>360000</v>
      </c>
      <c r="P1725">
        <v>17</v>
      </c>
      <c r="Q1725">
        <v>204000</v>
      </c>
      <c r="R1725">
        <v>0</v>
      </c>
      <c r="S1725">
        <v>0</v>
      </c>
      <c r="T1725">
        <v>0</v>
      </c>
      <c r="U1725">
        <v>0</v>
      </c>
      <c r="V1725" s="28">
        <v>564000</v>
      </c>
    </row>
    <row r="1726" spans="1:22" ht="15" customHeight="1">
      <c r="A1726">
        <v>0</v>
      </c>
      <c r="B1726" t="s">
        <v>139</v>
      </c>
      <c r="C1726" t="s">
        <v>1850</v>
      </c>
      <c r="D1726" s="3">
        <v>205490001213</v>
      </c>
      <c r="E1726" t="s">
        <v>1851</v>
      </c>
      <c r="F1726" s="3">
        <v>205490000497</v>
      </c>
      <c r="G1726">
        <v>100</v>
      </c>
      <c r="H1726">
        <v>0</v>
      </c>
      <c r="I1726">
        <v>100</v>
      </c>
      <c r="J1726">
        <v>146</v>
      </c>
      <c r="K1726">
        <v>0</v>
      </c>
      <c r="L1726">
        <v>0</v>
      </c>
      <c r="M1726">
        <v>46</v>
      </c>
      <c r="N1726">
        <v>46</v>
      </c>
      <c r="O1726">
        <v>2070000</v>
      </c>
      <c r="P1726">
        <v>100</v>
      </c>
      <c r="Q1726">
        <v>1200000</v>
      </c>
      <c r="R1726">
        <v>0</v>
      </c>
      <c r="S1726">
        <v>0</v>
      </c>
      <c r="T1726">
        <v>0</v>
      </c>
      <c r="U1726">
        <v>0</v>
      </c>
      <c r="V1726" s="28">
        <v>3270000</v>
      </c>
    </row>
    <row r="1727" spans="1:22" ht="15" customHeight="1">
      <c r="A1727">
        <v>0</v>
      </c>
      <c r="B1727" t="s">
        <v>139</v>
      </c>
      <c r="C1727" t="s">
        <v>1850</v>
      </c>
      <c r="D1727" s="3">
        <v>0</v>
      </c>
      <c r="E1727" t="s">
        <v>1852</v>
      </c>
      <c r="F1727" s="3">
        <v>205490000632</v>
      </c>
      <c r="G1727">
        <v>28</v>
      </c>
      <c r="H1727">
        <v>0</v>
      </c>
      <c r="I1727">
        <v>28</v>
      </c>
      <c r="J1727">
        <v>35</v>
      </c>
      <c r="K1727">
        <v>0</v>
      </c>
      <c r="L1727">
        <v>0</v>
      </c>
      <c r="M1727">
        <v>7</v>
      </c>
      <c r="N1727">
        <v>7</v>
      </c>
      <c r="O1727">
        <v>315000</v>
      </c>
      <c r="P1727">
        <v>28</v>
      </c>
      <c r="Q1727">
        <v>336000</v>
      </c>
      <c r="R1727">
        <v>0</v>
      </c>
      <c r="S1727">
        <v>0</v>
      </c>
      <c r="T1727">
        <v>0</v>
      </c>
      <c r="U1727">
        <v>0</v>
      </c>
      <c r="V1727" s="28">
        <v>651000</v>
      </c>
    </row>
    <row r="1728" spans="1:22" ht="15" customHeight="1">
      <c r="A1728">
        <v>0</v>
      </c>
      <c r="B1728" t="s">
        <v>139</v>
      </c>
      <c r="C1728" t="s">
        <v>1850</v>
      </c>
      <c r="D1728" s="3">
        <v>0</v>
      </c>
      <c r="E1728" t="s">
        <v>1853</v>
      </c>
      <c r="F1728" s="3">
        <v>205490001213</v>
      </c>
      <c r="G1728">
        <v>976</v>
      </c>
      <c r="H1728">
        <v>82</v>
      </c>
      <c r="I1728">
        <v>1058</v>
      </c>
      <c r="J1728">
        <v>1185</v>
      </c>
      <c r="K1728">
        <v>78</v>
      </c>
      <c r="L1728">
        <v>305</v>
      </c>
      <c r="M1728">
        <v>209</v>
      </c>
      <c r="N1728">
        <v>209</v>
      </c>
      <c r="O1728">
        <v>9405000</v>
      </c>
      <c r="P1728">
        <v>976</v>
      </c>
      <c r="Q1728">
        <v>11712000</v>
      </c>
      <c r="R1728">
        <v>-4</v>
      </c>
      <c r="S1728">
        <v>0</v>
      </c>
      <c r="T1728">
        <v>0</v>
      </c>
      <c r="U1728">
        <v>9150000</v>
      </c>
      <c r="V1728" s="28">
        <v>30267000</v>
      </c>
    </row>
    <row r="1729" spans="1:22" ht="15" customHeight="1">
      <c r="A1729">
        <v>0</v>
      </c>
      <c r="B1729" t="s">
        <v>139</v>
      </c>
      <c r="C1729" t="s">
        <v>1850</v>
      </c>
      <c r="D1729" s="3">
        <v>0</v>
      </c>
      <c r="E1729" t="s">
        <v>1854</v>
      </c>
      <c r="F1729" s="3">
        <v>205490001299</v>
      </c>
      <c r="G1729">
        <v>83</v>
      </c>
      <c r="H1729">
        <v>0</v>
      </c>
      <c r="I1729">
        <v>83</v>
      </c>
      <c r="J1729">
        <v>182</v>
      </c>
      <c r="K1729">
        <v>0</v>
      </c>
      <c r="L1729">
        <v>0</v>
      </c>
      <c r="M1729">
        <v>99</v>
      </c>
      <c r="N1729">
        <v>99</v>
      </c>
      <c r="O1729">
        <v>4455000</v>
      </c>
      <c r="P1729">
        <v>83</v>
      </c>
      <c r="Q1729">
        <v>996000</v>
      </c>
      <c r="R1729">
        <v>0</v>
      </c>
      <c r="S1729">
        <v>0</v>
      </c>
      <c r="T1729">
        <v>0</v>
      </c>
      <c r="U1729">
        <v>0</v>
      </c>
      <c r="V1729" s="28">
        <v>5451000</v>
      </c>
    </row>
    <row r="1730" spans="1:22" ht="15" customHeight="1">
      <c r="A1730">
        <v>0</v>
      </c>
      <c r="B1730" t="s">
        <v>139</v>
      </c>
      <c r="C1730" t="s">
        <v>1855</v>
      </c>
      <c r="D1730" s="3">
        <v>205490001337</v>
      </c>
      <c r="E1730" t="s">
        <v>1856</v>
      </c>
      <c r="F1730" s="3">
        <v>205490000233</v>
      </c>
      <c r="G1730">
        <v>43</v>
      </c>
      <c r="H1730">
        <v>0</v>
      </c>
      <c r="I1730">
        <v>43</v>
      </c>
      <c r="J1730">
        <v>123</v>
      </c>
      <c r="K1730">
        <v>0</v>
      </c>
      <c r="L1730">
        <v>0</v>
      </c>
      <c r="M1730">
        <v>80</v>
      </c>
      <c r="N1730">
        <v>80</v>
      </c>
      <c r="O1730">
        <v>3600000</v>
      </c>
      <c r="P1730">
        <v>43</v>
      </c>
      <c r="Q1730">
        <v>516000</v>
      </c>
      <c r="R1730">
        <v>0</v>
      </c>
      <c r="S1730">
        <v>0</v>
      </c>
      <c r="T1730">
        <v>0</v>
      </c>
      <c r="U1730">
        <v>0</v>
      </c>
      <c r="V1730" s="28">
        <v>4116000</v>
      </c>
    </row>
    <row r="1731" spans="1:22" ht="15" customHeight="1">
      <c r="A1731">
        <v>0</v>
      </c>
      <c r="B1731" t="s">
        <v>139</v>
      </c>
      <c r="C1731" t="s">
        <v>1855</v>
      </c>
      <c r="D1731" s="3">
        <v>0</v>
      </c>
      <c r="E1731" t="s">
        <v>1857</v>
      </c>
      <c r="F1731" s="3">
        <v>205490001264</v>
      </c>
      <c r="G1731">
        <v>12</v>
      </c>
      <c r="H1731">
        <v>0</v>
      </c>
      <c r="I1731">
        <v>12</v>
      </c>
      <c r="J1731">
        <v>114</v>
      </c>
      <c r="K1731">
        <v>0</v>
      </c>
      <c r="L1731">
        <v>0</v>
      </c>
      <c r="M1731">
        <v>102</v>
      </c>
      <c r="N1731">
        <v>102</v>
      </c>
      <c r="O1731">
        <v>4590000</v>
      </c>
      <c r="P1731">
        <v>12</v>
      </c>
      <c r="Q1731">
        <v>144000</v>
      </c>
      <c r="R1731">
        <v>0</v>
      </c>
      <c r="S1731">
        <v>0</v>
      </c>
      <c r="T1731">
        <v>0</v>
      </c>
      <c r="U1731">
        <v>0</v>
      </c>
      <c r="V1731" s="28">
        <v>4734000</v>
      </c>
    </row>
    <row r="1732" spans="1:22" ht="15" customHeight="1">
      <c r="A1732">
        <v>0</v>
      </c>
      <c r="B1732" t="s">
        <v>139</v>
      </c>
      <c r="C1732" t="s">
        <v>1855</v>
      </c>
      <c r="D1732" s="3">
        <v>0</v>
      </c>
      <c r="E1732" t="s">
        <v>1858</v>
      </c>
      <c r="F1732" s="3">
        <v>205490001337</v>
      </c>
      <c r="G1732">
        <v>270</v>
      </c>
      <c r="H1732">
        <v>34</v>
      </c>
      <c r="I1732">
        <v>304</v>
      </c>
      <c r="J1732">
        <v>403</v>
      </c>
      <c r="K1732">
        <v>38</v>
      </c>
      <c r="L1732">
        <v>0</v>
      </c>
      <c r="M1732">
        <v>133</v>
      </c>
      <c r="N1732">
        <v>133</v>
      </c>
      <c r="O1732">
        <v>5985000</v>
      </c>
      <c r="P1732">
        <v>270</v>
      </c>
      <c r="Q1732">
        <v>3240000</v>
      </c>
      <c r="R1732">
        <v>4</v>
      </c>
      <c r="S1732">
        <v>4</v>
      </c>
      <c r="T1732">
        <v>244000</v>
      </c>
      <c r="U1732">
        <v>0</v>
      </c>
      <c r="V1732" s="28">
        <v>9469000</v>
      </c>
    </row>
    <row r="1733" spans="1:22" ht="15" customHeight="1">
      <c r="A1733">
        <v>0</v>
      </c>
      <c r="B1733" t="s">
        <v>139</v>
      </c>
      <c r="C1733" t="s">
        <v>1855</v>
      </c>
      <c r="D1733" s="3">
        <v>0</v>
      </c>
      <c r="E1733" t="s">
        <v>1859</v>
      </c>
      <c r="F1733" s="3">
        <v>205490001515</v>
      </c>
      <c r="G1733">
        <v>25</v>
      </c>
      <c r="H1733">
        <v>0</v>
      </c>
      <c r="I1733">
        <v>25</v>
      </c>
      <c r="J1733">
        <v>33</v>
      </c>
      <c r="K1733">
        <v>0</v>
      </c>
      <c r="L1733">
        <v>0</v>
      </c>
      <c r="M1733">
        <v>8</v>
      </c>
      <c r="N1733">
        <v>8</v>
      </c>
      <c r="O1733">
        <v>360000</v>
      </c>
      <c r="P1733">
        <v>25</v>
      </c>
      <c r="Q1733">
        <v>300000</v>
      </c>
      <c r="R1733">
        <v>0</v>
      </c>
      <c r="S1733">
        <v>0</v>
      </c>
      <c r="T1733">
        <v>0</v>
      </c>
      <c r="U1733">
        <v>0</v>
      </c>
      <c r="V1733" s="28">
        <v>660000</v>
      </c>
    </row>
    <row r="1734" spans="1:22" ht="15" customHeight="1">
      <c r="A1734">
        <v>0</v>
      </c>
      <c r="B1734" t="s">
        <v>139</v>
      </c>
      <c r="C1734" t="s">
        <v>1855</v>
      </c>
      <c r="D1734" s="3">
        <v>0</v>
      </c>
      <c r="E1734" t="s">
        <v>1860</v>
      </c>
      <c r="F1734" s="3">
        <v>205490002058</v>
      </c>
      <c r="G1734">
        <v>29</v>
      </c>
      <c r="H1734">
        <v>0</v>
      </c>
      <c r="I1734">
        <v>29</v>
      </c>
      <c r="J1734">
        <v>53</v>
      </c>
      <c r="K1734">
        <v>0</v>
      </c>
      <c r="L1734">
        <v>0</v>
      </c>
      <c r="M1734">
        <v>24</v>
      </c>
      <c r="N1734">
        <v>24</v>
      </c>
      <c r="O1734">
        <v>1080000</v>
      </c>
      <c r="P1734">
        <v>29</v>
      </c>
      <c r="Q1734">
        <v>348000</v>
      </c>
      <c r="R1734">
        <v>0</v>
      </c>
      <c r="S1734">
        <v>0</v>
      </c>
      <c r="T1734">
        <v>0</v>
      </c>
      <c r="U1734">
        <v>0</v>
      </c>
      <c r="V1734" s="28">
        <v>1428000</v>
      </c>
    </row>
    <row r="1735" spans="1:22" ht="15" customHeight="1">
      <c r="A1735">
        <v>0</v>
      </c>
      <c r="B1735" t="s">
        <v>139</v>
      </c>
      <c r="C1735" t="s">
        <v>1855</v>
      </c>
      <c r="D1735" s="3">
        <v>0</v>
      </c>
      <c r="E1735" t="s">
        <v>1861</v>
      </c>
      <c r="F1735" s="3">
        <v>205490002155</v>
      </c>
      <c r="G1735">
        <v>71</v>
      </c>
      <c r="H1735">
        <v>0</v>
      </c>
      <c r="I1735">
        <v>71</v>
      </c>
      <c r="J1735">
        <v>95</v>
      </c>
      <c r="K1735">
        <v>0</v>
      </c>
      <c r="L1735">
        <v>0</v>
      </c>
      <c r="M1735">
        <v>24</v>
      </c>
      <c r="N1735">
        <v>24</v>
      </c>
      <c r="O1735">
        <v>1080000</v>
      </c>
      <c r="P1735">
        <v>71</v>
      </c>
      <c r="Q1735">
        <v>852000</v>
      </c>
      <c r="R1735">
        <v>0</v>
      </c>
      <c r="S1735">
        <v>0</v>
      </c>
      <c r="T1735">
        <v>0</v>
      </c>
      <c r="U1735">
        <v>0</v>
      </c>
      <c r="V1735" s="28">
        <v>1932000</v>
      </c>
    </row>
    <row r="1736" spans="1:22" ht="15" customHeight="1">
      <c r="A1736">
        <v>0</v>
      </c>
      <c r="B1736" t="s">
        <v>139</v>
      </c>
      <c r="C1736" t="s">
        <v>1855</v>
      </c>
      <c r="D1736" s="3">
        <v>0</v>
      </c>
      <c r="E1736" t="s">
        <v>1862</v>
      </c>
      <c r="F1736" s="3">
        <v>205490005651</v>
      </c>
      <c r="G1736">
        <v>43</v>
      </c>
      <c r="H1736">
        <v>0</v>
      </c>
      <c r="I1736">
        <v>43</v>
      </c>
      <c r="J1736">
        <v>177</v>
      </c>
      <c r="K1736">
        <v>0</v>
      </c>
      <c r="L1736">
        <v>0</v>
      </c>
      <c r="M1736">
        <v>134</v>
      </c>
      <c r="N1736">
        <v>134</v>
      </c>
      <c r="O1736">
        <v>6030000</v>
      </c>
      <c r="P1736">
        <v>43</v>
      </c>
      <c r="Q1736">
        <v>516000</v>
      </c>
      <c r="R1736">
        <v>0</v>
      </c>
      <c r="S1736">
        <v>0</v>
      </c>
      <c r="T1736">
        <v>0</v>
      </c>
      <c r="U1736">
        <v>0</v>
      </c>
      <c r="V1736" s="28">
        <v>6546000</v>
      </c>
    </row>
    <row r="1737" spans="1:22" ht="15" customHeight="1">
      <c r="A1737">
        <v>0</v>
      </c>
      <c r="B1737" t="s">
        <v>139</v>
      </c>
      <c r="C1737" t="s">
        <v>1863</v>
      </c>
      <c r="D1737" s="3">
        <v>205490001353</v>
      </c>
      <c r="E1737" t="s">
        <v>1863</v>
      </c>
      <c r="F1737" s="3">
        <v>205490001353</v>
      </c>
      <c r="G1737">
        <v>109</v>
      </c>
      <c r="H1737">
        <v>0</v>
      </c>
      <c r="I1737">
        <v>109</v>
      </c>
      <c r="J1737">
        <v>159</v>
      </c>
      <c r="K1737">
        <v>0</v>
      </c>
      <c r="L1737">
        <v>0</v>
      </c>
      <c r="M1737">
        <v>50</v>
      </c>
      <c r="N1737">
        <v>50</v>
      </c>
      <c r="O1737">
        <v>2250000</v>
      </c>
      <c r="P1737">
        <v>109</v>
      </c>
      <c r="Q1737">
        <v>1308000</v>
      </c>
      <c r="R1737">
        <v>0</v>
      </c>
      <c r="S1737">
        <v>0</v>
      </c>
      <c r="T1737">
        <v>0</v>
      </c>
      <c r="U1737">
        <v>0</v>
      </c>
      <c r="V1737" s="28">
        <v>3558000</v>
      </c>
    </row>
    <row r="1738" spans="1:22" ht="15" customHeight="1">
      <c r="A1738">
        <v>0</v>
      </c>
      <c r="B1738" t="s">
        <v>139</v>
      </c>
      <c r="C1738" t="s">
        <v>1864</v>
      </c>
      <c r="D1738" s="3">
        <v>205490001400</v>
      </c>
      <c r="E1738" t="s">
        <v>1865</v>
      </c>
      <c r="F1738" s="3">
        <v>205490000047</v>
      </c>
      <c r="G1738">
        <v>228</v>
      </c>
      <c r="H1738">
        <v>0</v>
      </c>
      <c r="I1738">
        <v>228</v>
      </c>
      <c r="J1738">
        <v>250</v>
      </c>
      <c r="K1738">
        <v>0</v>
      </c>
      <c r="L1738">
        <v>0</v>
      </c>
      <c r="M1738">
        <v>22</v>
      </c>
      <c r="N1738">
        <v>22</v>
      </c>
      <c r="O1738">
        <v>990000</v>
      </c>
      <c r="P1738">
        <v>228</v>
      </c>
      <c r="Q1738">
        <v>2736000</v>
      </c>
      <c r="R1738">
        <v>0</v>
      </c>
      <c r="S1738">
        <v>0</v>
      </c>
      <c r="T1738">
        <v>0</v>
      </c>
      <c r="U1738">
        <v>0</v>
      </c>
      <c r="V1738" s="28">
        <v>3726000</v>
      </c>
    </row>
    <row r="1739" spans="1:22" ht="15" customHeight="1">
      <c r="A1739">
        <v>0</v>
      </c>
      <c r="B1739" t="s">
        <v>139</v>
      </c>
      <c r="C1739" t="s">
        <v>1864</v>
      </c>
      <c r="D1739" s="3">
        <v>0</v>
      </c>
      <c r="E1739" t="s">
        <v>1866</v>
      </c>
      <c r="F1739" s="3">
        <v>205490000136</v>
      </c>
      <c r="G1739">
        <v>17</v>
      </c>
      <c r="H1739">
        <v>0</v>
      </c>
      <c r="I1739">
        <v>17</v>
      </c>
      <c r="J1739">
        <v>34</v>
      </c>
      <c r="K1739">
        <v>0</v>
      </c>
      <c r="L1739">
        <v>0</v>
      </c>
      <c r="M1739">
        <v>17</v>
      </c>
      <c r="N1739">
        <v>17</v>
      </c>
      <c r="O1739">
        <v>765000</v>
      </c>
      <c r="P1739">
        <v>17</v>
      </c>
      <c r="Q1739">
        <v>204000</v>
      </c>
      <c r="R1739">
        <v>0</v>
      </c>
      <c r="S1739">
        <v>0</v>
      </c>
      <c r="T1739">
        <v>0</v>
      </c>
      <c r="U1739">
        <v>0</v>
      </c>
      <c r="V1739" s="28">
        <v>969000</v>
      </c>
    </row>
    <row r="1740" spans="1:22" ht="15" customHeight="1">
      <c r="A1740">
        <v>0</v>
      </c>
      <c r="B1740" t="s">
        <v>139</v>
      </c>
      <c r="C1740" t="s">
        <v>1864</v>
      </c>
      <c r="D1740" s="3">
        <v>0</v>
      </c>
      <c r="E1740" t="s">
        <v>1867</v>
      </c>
      <c r="F1740" s="3">
        <v>205490001400</v>
      </c>
      <c r="G1740">
        <v>254</v>
      </c>
      <c r="H1740">
        <v>65</v>
      </c>
      <c r="I1740">
        <v>319</v>
      </c>
      <c r="J1740">
        <v>272</v>
      </c>
      <c r="K1740">
        <v>90</v>
      </c>
      <c r="L1740">
        <v>0</v>
      </c>
      <c r="M1740">
        <v>18</v>
      </c>
      <c r="N1740">
        <v>18</v>
      </c>
      <c r="O1740">
        <v>810000</v>
      </c>
      <c r="P1740">
        <v>254</v>
      </c>
      <c r="Q1740">
        <v>3048000</v>
      </c>
      <c r="R1740">
        <v>25</v>
      </c>
      <c r="S1740">
        <v>25</v>
      </c>
      <c r="T1740">
        <v>1525000</v>
      </c>
      <c r="U1740">
        <v>0</v>
      </c>
      <c r="V1740" s="28">
        <v>5383000</v>
      </c>
    </row>
    <row r="1741" spans="1:22" ht="15" customHeight="1">
      <c r="A1741">
        <v>0</v>
      </c>
      <c r="B1741" t="s">
        <v>139</v>
      </c>
      <c r="C1741" t="s">
        <v>1864</v>
      </c>
      <c r="D1741" s="3">
        <v>0</v>
      </c>
      <c r="E1741" t="s">
        <v>1868</v>
      </c>
      <c r="F1741" s="3">
        <v>205490001680</v>
      </c>
      <c r="G1741">
        <v>56</v>
      </c>
      <c r="H1741">
        <v>0</v>
      </c>
      <c r="I1741">
        <v>56</v>
      </c>
      <c r="J1741">
        <v>69</v>
      </c>
      <c r="K1741">
        <v>0</v>
      </c>
      <c r="L1741">
        <v>0</v>
      </c>
      <c r="M1741">
        <v>13</v>
      </c>
      <c r="N1741">
        <v>13</v>
      </c>
      <c r="O1741">
        <v>585000</v>
      </c>
      <c r="P1741">
        <v>56</v>
      </c>
      <c r="Q1741">
        <v>672000</v>
      </c>
      <c r="R1741">
        <v>0</v>
      </c>
      <c r="S1741">
        <v>0</v>
      </c>
      <c r="T1741">
        <v>0</v>
      </c>
      <c r="U1741">
        <v>0</v>
      </c>
      <c r="V1741" s="28">
        <v>1257000</v>
      </c>
    </row>
    <row r="1742" spans="1:22" ht="15" customHeight="1">
      <c r="A1742">
        <v>0</v>
      </c>
      <c r="B1742" t="s">
        <v>139</v>
      </c>
      <c r="C1742" t="s">
        <v>1864</v>
      </c>
      <c r="D1742" s="3">
        <v>0</v>
      </c>
      <c r="E1742" t="s">
        <v>1869</v>
      </c>
      <c r="F1742" s="3">
        <v>205490001795</v>
      </c>
      <c r="G1742">
        <v>63</v>
      </c>
      <c r="H1742">
        <v>0</v>
      </c>
      <c r="I1742">
        <v>63</v>
      </c>
      <c r="J1742">
        <v>97</v>
      </c>
      <c r="K1742">
        <v>0</v>
      </c>
      <c r="L1742">
        <v>0</v>
      </c>
      <c r="M1742">
        <v>34</v>
      </c>
      <c r="N1742">
        <v>34</v>
      </c>
      <c r="O1742">
        <v>1530000</v>
      </c>
      <c r="P1742">
        <v>63</v>
      </c>
      <c r="Q1742">
        <v>756000</v>
      </c>
      <c r="R1742">
        <v>0</v>
      </c>
      <c r="S1742">
        <v>0</v>
      </c>
      <c r="T1742">
        <v>0</v>
      </c>
      <c r="U1742">
        <v>0</v>
      </c>
      <c r="V1742" s="28">
        <v>2286000</v>
      </c>
    </row>
    <row r="1743" spans="1:22" ht="15" customHeight="1">
      <c r="A1743">
        <v>0</v>
      </c>
      <c r="B1743" t="s">
        <v>139</v>
      </c>
      <c r="C1743" t="s">
        <v>1864</v>
      </c>
      <c r="D1743" s="3">
        <v>0</v>
      </c>
      <c r="E1743" t="s">
        <v>1870</v>
      </c>
      <c r="F1743" s="3">
        <v>205490002279</v>
      </c>
      <c r="G1743">
        <v>22</v>
      </c>
      <c r="H1743">
        <v>0</v>
      </c>
      <c r="I1743">
        <v>22</v>
      </c>
      <c r="J1743">
        <v>19</v>
      </c>
      <c r="K1743">
        <v>0</v>
      </c>
      <c r="L1743">
        <v>0</v>
      </c>
      <c r="M1743">
        <v>-3</v>
      </c>
      <c r="N1743">
        <v>0</v>
      </c>
      <c r="O1743">
        <v>0</v>
      </c>
      <c r="P1743">
        <v>19</v>
      </c>
      <c r="Q1743">
        <v>228000</v>
      </c>
      <c r="R1743">
        <v>0</v>
      </c>
      <c r="S1743">
        <v>0</v>
      </c>
      <c r="T1743">
        <v>0</v>
      </c>
      <c r="U1743">
        <v>0</v>
      </c>
      <c r="V1743" s="28">
        <v>228000</v>
      </c>
    </row>
    <row r="1744" spans="1:22" ht="15" customHeight="1">
      <c r="A1744">
        <v>0</v>
      </c>
      <c r="B1744" t="s">
        <v>139</v>
      </c>
      <c r="C1744" t="s">
        <v>1871</v>
      </c>
      <c r="D1744" s="3">
        <v>205490001591</v>
      </c>
      <c r="E1744" t="s">
        <v>1871</v>
      </c>
      <c r="F1744" s="3">
        <v>205490001591</v>
      </c>
      <c r="G1744">
        <v>54</v>
      </c>
      <c r="H1744">
        <v>0</v>
      </c>
      <c r="I1744">
        <v>54</v>
      </c>
      <c r="J1744">
        <v>57</v>
      </c>
      <c r="K1744">
        <v>0</v>
      </c>
      <c r="L1744">
        <v>0</v>
      </c>
      <c r="M1744">
        <v>3</v>
      </c>
      <c r="N1744">
        <v>3</v>
      </c>
      <c r="O1744">
        <v>135000</v>
      </c>
      <c r="P1744">
        <v>54</v>
      </c>
      <c r="Q1744">
        <v>648000</v>
      </c>
      <c r="R1744">
        <v>0</v>
      </c>
      <c r="S1744">
        <v>0</v>
      </c>
      <c r="T1744">
        <v>0</v>
      </c>
      <c r="U1744">
        <v>0</v>
      </c>
      <c r="V1744" s="28">
        <v>783000</v>
      </c>
    </row>
    <row r="1745" spans="1:22" ht="15" customHeight="1">
      <c r="A1745">
        <v>0</v>
      </c>
      <c r="B1745" t="s">
        <v>139</v>
      </c>
      <c r="C1745" t="s">
        <v>1872</v>
      </c>
      <c r="D1745" s="3">
        <v>205490001639</v>
      </c>
      <c r="E1745" t="s">
        <v>1873</v>
      </c>
      <c r="F1745" s="3">
        <v>205490001639</v>
      </c>
      <c r="G1745">
        <v>346</v>
      </c>
      <c r="H1745">
        <v>0</v>
      </c>
      <c r="I1745">
        <v>346</v>
      </c>
      <c r="J1745">
        <v>448</v>
      </c>
      <c r="K1745">
        <v>0</v>
      </c>
      <c r="L1745">
        <v>0</v>
      </c>
      <c r="M1745">
        <v>102</v>
      </c>
      <c r="N1745">
        <v>102</v>
      </c>
      <c r="O1745">
        <v>4590000</v>
      </c>
      <c r="P1745">
        <v>346</v>
      </c>
      <c r="Q1745">
        <v>4152000</v>
      </c>
      <c r="R1745">
        <v>0</v>
      </c>
      <c r="S1745">
        <v>0</v>
      </c>
      <c r="T1745">
        <v>0</v>
      </c>
      <c r="U1745">
        <v>0</v>
      </c>
      <c r="V1745" s="28">
        <v>8742000</v>
      </c>
    </row>
    <row r="1746" spans="1:22" ht="15" customHeight="1">
      <c r="A1746">
        <v>0</v>
      </c>
      <c r="B1746" t="s">
        <v>139</v>
      </c>
      <c r="C1746" t="s">
        <v>1874</v>
      </c>
      <c r="D1746" s="3">
        <v>205490001957</v>
      </c>
      <c r="E1746" t="s">
        <v>1874</v>
      </c>
      <c r="F1746" s="3">
        <v>205490001957</v>
      </c>
      <c r="G1746">
        <v>48</v>
      </c>
      <c r="H1746">
        <v>0</v>
      </c>
      <c r="I1746">
        <v>48</v>
      </c>
      <c r="J1746">
        <v>62</v>
      </c>
      <c r="K1746">
        <v>0</v>
      </c>
      <c r="L1746">
        <v>0</v>
      </c>
      <c r="M1746">
        <v>14</v>
      </c>
      <c r="N1746">
        <v>14</v>
      </c>
      <c r="O1746">
        <v>630000</v>
      </c>
      <c r="P1746">
        <v>48</v>
      </c>
      <c r="Q1746">
        <v>576000</v>
      </c>
      <c r="R1746">
        <v>0</v>
      </c>
      <c r="S1746">
        <v>0</v>
      </c>
      <c r="T1746">
        <v>0</v>
      </c>
      <c r="U1746">
        <v>0</v>
      </c>
      <c r="V1746" s="28">
        <v>1206000</v>
      </c>
    </row>
    <row r="1747" spans="1:22" ht="15" customHeight="1">
      <c r="A1747">
        <v>0</v>
      </c>
      <c r="B1747" t="s">
        <v>139</v>
      </c>
      <c r="C1747" t="s">
        <v>1580</v>
      </c>
      <c r="D1747" s="3">
        <v>205490002171</v>
      </c>
      <c r="E1747" t="s">
        <v>1580</v>
      </c>
      <c r="F1747" s="3">
        <v>205490002171</v>
      </c>
      <c r="G1747">
        <v>32</v>
      </c>
      <c r="H1747">
        <v>0</v>
      </c>
      <c r="I1747">
        <v>32</v>
      </c>
      <c r="J1747">
        <v>38</v>
      </c>
      <c r="K1747">
        <v>0</v>
      </c>
      <c r="L1747">
        <v>0</v>
      </c>
      <c r="M1747">
        <v>6</v>
      </c>
      <c r="N1747">
        <v>6</v>
      </c>
      <c r="O1747">
        <v>270000</v>
      </c>
      <c r="P1747">
        <v>32</v>
      </c>
      <c r="Q1747">
        <v>384000</v>
      </c>
      <c r="R1747">
        <v>0</v>
      </c>
      <c r="S1747">
        <v>0</v>
      </c>
      <c r="T1747">
        <v>0</v>
      </c>
      <c r="U1747">
        <v>0</v>
      </c>
      <c r="V1747" s="28">
        <v>654000</v>
      </c>
    </row>
    <row r="1748" spans="1:22" ht="15" customHeight="1">
      <c r="A1748">
        <v>0</v>
      </c>
      <c r="B1748" t="s">
        <v>139</v>
      </c>
      <c r="C1748" t="s">
        <v>1875</v>
      </c>
      <c r="D1748" s="3">
        <v>205490002236</v>
      </c>
      <c r="E1748" t="s">
        <v>1876</v>
      </c>
      <c r="F1748" s="3">
        <v>205490000284</v>
      </c>
      <c r="G1748">
        <v>63</v>
      </c>
      <c r="H1748">
        <v>0</v>
      </c>
      <c r="I1748">
        <v>63</v>
      </c>
      <c r="J1748">
        <v>76</v>
      </c>
      <c r="K1748">
        <v>0</v>
      </c>
      <c r="L1748">
        <v>0</v>
      </c>
      <c r="M1748">
        <v>13</v>
      </c>
      <c r="N1748">
        <v>13</v>
      </c>
      <c r="O1748">
        <v>585000</v>
      </c>
      <c r="P1748">
        <v>63</v>
      </c>
      <c r="Q1748">
        <v>756000</v>
      </c>
      <c r="R1748">
        <v>0</v>
      </c>
      <c r="S1748">
        <v>0</v>
      </c>
      <c r="T1748">
        <v>0</v>
      </c>
      <c r="U1748">
        <v>0</v>
      </c>
      <c r="V1748" s="28">
        <v>1341000</v>
      </c>
    </row>
    <row r="1749" spans="1:22" ht="15" customHeight="1">
      <c r="A1749">
        <v>0</v>
      </c>
      <c r="B1749" t="s">
        <v>139</v>
      </c>
      <c r="C1749" t="s">
        <v>1875</v>
      </c>
      <c r="D1749" s="3">
        <v>0</v>
      </c>
      <c r="E1749" t="s">
        <v>1877</v>
      </c>
      <c r="F1749" s="3">
        <v>205490000446</v>
      </c>
      <c r="G1749">
        <v>38</v>
      </c>
      <c r="H1749">
        <v>0</v>
      </c>
      <c r="I1749">
        <v>38</v>
      </c>
      <c r="J1749">
        <v>48</v>
      </c>
      <c r="K1749">
        <v>0</v>
      </c>
      <c r="L1749">
        <v>0</v>
      </c>
      <c r="M1749">
        <v>10</v>
      </c>
      <c r="N1749">
        <v>10</v>
      </c>
      <c r="O1749">
        <v>450000</v>
      </c>
      <c r="P1749">
        <v>38</v>
      </c>
      <c r="Q1749">
        <v>456000</v>
      </c>
      <c r="R1749">
        <v>0</v>
      </c>
      <c r="S1749">
        <v>0</v>
      </c>
      <c r="T1749">
        <v>0</v>
      </c>
      <c r="U1749">
        <v>0</v>
      </c>
      <c r="V1749" s="28">
        <v>906000</v>
      </c>
    </row>
    <row r="1750" spans="1:22" ht="15" customHeight="1">
      <c r="A1750">
        <v>0</v>
      </c>
      <c r="B1750" t="s">
        <v>139</v>
      </c>
      <c r="C1750" t="s">
        <v>1875</v>
      </c>
      <c r="D1750" s="3">
        <v>0</v>
      </c>
      <c r="E1750" t="s">
        <v>1878</v>
      </c>
      <c r="F1750" s="3">
        <v>205490000527</v>
      </c>
      <c r="G1750">
        <v>35</v>
      </c>
      <c r="H1750">
        <v>0</v>
      </c>
      <c r="I1750">
        <v>35</v>
      </c>
      <c r="J1750">
        <v>45</v>
      </c>
      <c r="K1750">
        <v>0</v>
      </c>
      <c r="L1750">
        <v>0</v>
      </c>
      <c r="M1750">
        <v>10</v>
      </c>
      <c r="N1750">
        <v>10</v>
      </c>
      <c r="O1750">
        <v>450000</v>
      </c>
      <c r="P1750">
        <v>35</v>
      </c>
      <c r="Q1750">
        <v>420000</v>
      </c>
      <c r="R1750">
        <v>0</v>
      </c>
      <c r="S1750">
        <v>0</v>
      </c>
      <c r="T1750">
        <v>0</v>
      </c>
      <c r="U1750">
        <v>0</v>
      </c>
      <c r="V1750" s="28">
        <v>870000</v>
      </c>
    </row>
    <row r="1751" spans="1:22" ht="15" customHeight="1">
      <c r="A1751">
        <v>0</v>
      </c>
      <c r="B1751" t="s">
        <v>139</v>
      </c>
      <c r="C1751" t="s">
        <v>1875</v>
      </c>
      <c r="D1751" s="3">
        <v>0</v>
      </c>
      <c r="E1751" t="s">
        <v>1879</v>
      </c>
      <c r="F1751" s="3">
        <v>205490001981</v>
      </c>
      <c r="G1751">
        <v>54</v>
      </c>
      <c r="H1751">
        <v>0</v>
      </c>
      <c r="I1751">
        <v>54</v>
      </c>
      <c r="J1751">
        <v>60</v>
      </c>
      <c r="K1751">
        <v>0</v>
      </c>
      <c r="L1751">
        <v>0</v>
      </c>
      <c r="M1751">
        <v>6</v>
      </c>
      <c r="N1751">
        <v>6</v>
      </c>
      <c r="O1751">
        <v>270000</v>
      </c>
      <c r="P1751">
        <v>54</v>
      </c>
      <c r="Q1751">
        <v>648000</v>
      </c>
      <c r="R1751">
        <v>0</v>
      </c>
      <c r="S1751">
        <v>0</v>
      </c>
      <c r="T1751">
        <v>0</v>
      </c>
      <c r="U1751">
        <v>0</v>
      </c>
      <c r="V1751" s="28">
        <v>918000</v>
      </c>
    </row>
    <row r="1752" spans="1:22" ht="15" customHeight="1">
      <c r="A1752">
        <v>0</v>
      </c>
      <c r="B1752" t="s">
        <v>139</v>
      </c>
      <c r="C1752" t="s">
        <v>1875</v>
      </c>
      <c r="D1752" s="3">
        <v>0</v>
      </c>
      <c r="E1752" t="s">
        <v>1880</v>
      </c>
      <c r="F1752" s="3">
        <v>205490002236</v>
      </c>
      <c r="G1752">
        <v>202</v>
      </c>
      <c r="H1752">
        <v>31</v>
      </c>
      <c r="I1752">
        <v>233</v>
      </c>
      <c r="J1752">
        <v>287</v>
      </c>
      <c r="K1752">
        <v>39</v>
      </c>
      <c r="L1752">
        <v>0</v>
      </c>
      <c r="M1752">
        <v>85</v>
      </c>
      <c r="N1752">
        <v>85</v>
      </c>
      <c r="O1752">
        <v>3825000</v>
      </c>
      <c r="P1752">
        <v>202</v>
      </c>
      <c r="Q1752">
        <v>2424000</v>
      </c>
      <c r="R1752">
        <v>8</v>
      </c>
      <c r="S1752">
        <v>8</v>
      </c>
      <c r="T1752">
        <v>488000</v>
      </c>
      <c r="U1752">
        <v>0</v>
      </c>
      <c r="V1752" s="28">
        <v>6737000</v>
      </c>
    </row>
    <row r="1753" spans="1:22" ht="15" customHeight="1">
      <c r="A1753">
        <v>0</v>
      </c>
      <c r="B1753" t="s">
        <v>139</v>
      </c>
      <c r="C1753" t="s">
        <v>1875</v>
      </c>
      <c r="D1753" s="3">
        <v>0</v>
      </c>
      <c r="E1753" t="s">
        <v>1881</v>
      </c>
      <c r="F1753" s="3">
        <v>205490002317</v>
      </c>
      <c r="G1753">
        <v>22</v>
      </c>
      <c r="H1753">
        <v>0</v>
      </c>
      <c r="I1753">
        <v>22</v>
      </c>
      <c r="J1753">
        <v>64</v>
      </c>
      <c r="K1753">
        <v>0</v>
      </c>
      <c r="L1753">
        <v>0</v>
      </c>
      <c r="M1753">
        <v>42</v>
      </c>
      <c r="N1753">
        <v>42</v>
      </c>
      <c r="O1753">
        <v>1890000</v>
      </c>
      <c r="P1753">
        <v>22</v>
      </c>
      <c r="Q1753">
        <v>264000</v>
      </c>
      <c r="R1753">
        <v>0</v>
      </c>
      <c r="S1753">
        <v>0</v>
      </c>
      <c r="T1753">
        <v>0</v>
      </c>
      <c r="U1753">
        <v>0</v>
      </c>
      <c r="V1753" s="28">
        <v>2154000</v>
      </c>
    </row>
    <row r="1754" spans="1:22" ht="15" customHeight="1">
      <c r="A1754">
        <v>0</v>
      </c>
      <c r="B1754" t="s">
        <v>139</v>
      </c>
      <c r="C1754" t="s">
        <v>1882</v>
      </c>
      <c r="D1754" s="3">
        <v>205837000085</v>
      </c>
      <c r="E1754" t="s">
        <v>1882</v>
      </c>
      <c r="F1754" s="3">
        <v>205837000085</v>
      </c>
      <c r="G1754">
        <v>28</v>
      </c>
      <c r="H1754">
        <v>0</v>
      </c>
      <c r="I1754">
        <v>28</v>
      </c>
      <c r="J1754">
        <v>55</v>
      </c>
      <c r="K1754">
        <v>0</v>
      </c>
      <c r="L1754">
        <v>0</v>
      </c>
      <c r="M1754">
        <v>27</v>
      </c>
      <c r="N1754">
        <v>27</v>
      </c>
      <c r="O1754">
        <v>1215000</v>
      </c>
      <c r="P1754">
        <v>28</v>
      </c>
      <c r="Q1754">
        <v>336000</v>
      </c>
      <c r="R1754">
        <v>0</v>
      </c>
      <c r="S1754">
        <v>0</v>
      </c>
      <c r="T1754">
        <v>0</v>
      </c>
      <c r="U1754">
        <v>0</v>
      </c>
      <c r="V1754" s="28">
        <v>1551000</v>
      </c>
    </row>
    <row r="1755" spans="1:22" s="19" customFormat="1" ht="15">
      <c r="A1755" s="42" t="s">
        <v>1883</v>
      </c>
      <c r="B1755" s="42"/>
      <c r="C1755" s="42"/>
      <c r="D1755" s="42"/>
      <c r="E1755" s="42"/>
      <c r="F1755" s="18"/>
      <c r="G1755" s="19">
        <v>9851</v>
      </c>
      <c r="H1755" s="19">
        <v>705</v>
      </c>
      <c r="I1755" s="19">
        <v>10556</v>
      </c>
      <c r="J1755" s="19">
        <v>14119</v>
      </c>
      <c r="K1755" s="19">
        <v>906</v>
      </c>
      <c r="L1755" s="19">
        <v>808</v>
      </c>
      <c r="M1755" s="19">
        <v>4268</v>
      </c>
      <c r="N1755" s="19">
        <v>4306</v>
      </c>
      <c r="O1755" s="19">
        <v>193770000</v>
      </c>
      <c r="P1755" s="19">
        <v>9813</v>
      </c>
      <c r="Q1755" s="19">
        <v>117756000</v>
      </c>
      <c r="R1755" s="19">
        <v>201</v>
      </c>
      <c r="S1755" s="19">
        <v>229</v>
      </c>
      <c r="T1755" s="19">
        <v>13969000</v>
      </c>
      <c r="U1755" s="19">
        <v>24240000</v>
      </c>
      <c r="V1755" s="28">
        <v>349735000</v>
      </c>
    </row>
    <row r="1756" spans="1:22" ht="15" customHeight="1">
      <c r="A1756">
        <v>501</v>
      </c>
      <c r="B1756" t="s">
        <v>140</v>
      </c>
      <c r="C1756" t="s">
        <v>1884</v>
      </c>
      <c r="D1756" s="3">
        <v>105501000198</v>
      </c>
      <c r="E1756" t="s">
        <v>1884</v>
      </c>
      <c r="F1756" s="3">
        <v>105501000198</v>
      </c>
      <c r="G1756">
        <v>101</v>
      </c>
      <c r="H1756">
        <v>31</v>
      </c>
      <c r="I1756">
        <v>132</v>
      </c>
      <c r="J1756">
        <v>97</v>
      </c>
      <c r="K1756">
        <v>31</v>
      </c>
      <c r="L1756">
        <v>0</v>
      </c>
      <c r="M1756">
        <v>-4</v>
      </c>
      <c r="N1756">
        <v>0</v>
      </c>
      <c r="O1756">
        <v>0</v>
      </c>
      <c r="P1756">
        <v>97</v>
      </c>
      <c r="Q1756">
        <v>1164000</v>
      </c>
      <c r="R1756">
        <v>0</v>
      </c>
      <c r="S1756">
        <v>0</v>
      </c>
      <c r="T1756">
        <v>0</v>
      </c>
      <c r="U1756">
        <v>0</v>
      </c>
      <c r="V1756" s="28">
        <v>1164000</v>
      </c>
    </row>
    <row r="1757" spans="1:22" ht="15" customHeight="1">
      <c r="A1757">
        <v>0</v>
      </c>
      <c r="B1757" t="s">
        <v>140</v>
      </c>
      <c r="C1757" t="s">
        <v>1885</v>
      </c>
      <c r="D1757" s="3">
        <v>205501000010</v>
      </c>
      <c r="E1757" t="s">
        <v>1885</v>
      </c>
      <c r="F1757" s="3">
        <v>205501000010</v>
      </c>
      <c r="G1757">
        <v>8</v>
      </c>
      <c r="H1757">
        <v>0</v>
      </c>
      <c r="I1757">
        <v>8</v>
      </c>
      <c r="J1757">
        <v>16</v>
      </c>
      <c r="K1757">
        <v>0</v>
      </c>
      <c r="L1757">
        <v>0</v>
      </c>
      <c r="M1757">
        <v>8</v>
      </c>
      <c r="N1757">
        <v>8</v>
      </c>
      <c r="O1757">
        <v>360000</v>
      </c>
      <c r="P1757">
        <v>8</v>
      </c>
      <c r="Q1757">
        <v>96000</v>
      </c>
      <c r="R1757">
        <v>0</v>
      </c>
      <c r="S1757">
        <v>0</v>
      </c>
      <c r="T1757">
        <v>0</v>
      </c>
      <c r="U1757">
        <v>0</v>
      </c>
      <c r="V1757" s="28">
        <v>456000</v>
      </c>
    </row>
    <row r="1758" spans="1:22" ht="15" customHeight="1">
      <c r="A1758">
        <v>0</v>
      </c>
      <c r="B1758" t="s">
        <v>140</v>
      </c>
      <c r="C1758" t="s">
        <v>1886</v>
      </c>
      <c r="D1758" s="3">
        <v>205501000028</v>
      </c>
      <c r="E1758" t="s">
        <v>1886</v>
      </c>
      <c r="F1758" s="3">
        <v>205501000028</v>
      </c>
      <c r="G1758">
        <v>120</v>
      </c>
      <c r="H1758">
        <v>10</v>
      </c>
      <c r="I1758">
        <v>130</v>
      </c>
      <c r="J1758">
        <v>136</v>
      </c>
      <c r="K1758">
        <v>17</v>
      </c>
      <c r="L1758">
        <v>0</v>
      </c>
      <c r="M1758">
        <v>16</v>
      </c>
      <c r="N1758">
        <v>16</v>
      </c>
      <c r="O1758">
        <v>720000</v>
      </c>
      <c r="P1758">
        <v>120</v>
      </c>
      <c r="Q1758">
        <v>1440000</v>
      </c>
      <c r="R1758">
        <v>7</v>
      </c>
      <c r="S1758">
        <v>7</v>
      </c>
      <c r="T1758">
        <v>427000</v>
      </c>
      <c r="U1758">
        <v>0</v>
      </c>
      <c r="V1758" s="28">
        <v>2587000</v>
      </c>
    </row>
    <row r="1759" spans="1:22" ht="15" customHeight="1">
      <c r="A1759">
        <v>0</v>
      </c>
      <c r="B1759" t="s">
        <v>140</v>
      </c>
      <c r="C1759" t="s">
        <v>1887</v>
      </c>
      <c r="D1759" s="3">
        <v>205501000044</v>
      </c>
      <c r="E1759" t="s">
        <v>1887</v>
      </c>
      <c r="F1759" s="3">
        <v>205501000044</v>
      </c>
      <c r="G1759">
        <v>17</v>
      </c>
      <c r="H1759">
        <v>0</v>
      </c>
      <c r="I1759">
        <v>17</v>
      </c>
      <c r="J1759">
        <v>19</v>
      </c>
      <c r="K1759">
        <v>0</v>
      </c>
      <c r="L1759">
        <v>0</v>
      </c>
      <c r="M1759">
        <v>2</v>
      </c>
      <c r="N1759">
        <v>2</v>
      </c>
      <c r="O1759">
        <v>90000</v>
      </c>
      <c r="P1759">
        <v>17</v>
      </c>
      <c r="Q1759">
        <v>204000</v>
      </c>
      <c r="R1759">
        <v>0</v>
      </c>
      <c r="S1759">
        <v>0</v>
      </c>
      <c r="T1759">
        <v>0</v>
      </c>
      <c r="U1759">
        <v>0</v>
      </c>
      <c r="V1759" s="28">
        <v>294000</v>
      </c>
    </row>
    <row r="1760" spans="1:22" ht="15" customHeight="1">
      <c r="A1760">
        <v>0</v>
      </c>
      <c r="B1760" t="s">
        <v>140</v>
      </c>
      <c r="C1760" t="s">
        <v>1888</v>
      </c>
      <c r="D1760" s="3">
        <v>205501000061</v>
      </c>
      <c r="E1760" t="s">
        <v>1888</v>
      </c>
      <c r="F1760" s="3">
        <v>205501000061</v>
      </c>
      <c r="G1760">
        <v>9</v>
      </c>
      <c r="H1760">
        <v>0</v>
      </c>
      <c r="I1760">
        <v>9</v>
      </c>
      <c r="J1760">
        <v>14</v>
      </c>
      <c r="K1760">
        <v>0</v>
      </c>
      <c r="L1760">
        <v>0</v>
      </c>
      <c r="M1760">
        <v>5</v>
      </c>
      <c r="N1760">
        <v>5</v>
      </c>
      <c r="O1760">
        <v>225000</v>
      </c>
      <c r="P1760">
        <v>9</v>
      </c>
      <c r="Q1760">
        <v>108000</v>
      </c>
      <c r="R1760">
        <v>0</v>
      </c>
      <c r="S1760">
        <v>0</v>
      </c>
      <c r="T1760">
        <v>0</v>
      </c>
      <c r="U1760">
        <v>0</v>
      </c>
      <c r="V1760" s="28">
        <v>333000</v>
      </c>
    </row>
    <row r="1761" spans="1:22" ht="15" customHeight="1">
      <c r="A1761">
        <v>0</v>
      </c>
      <c r="B1761" t="s">
        <v>140</v>
      </c>
      <c r="C1761" t="s">
        <v>1266</v>
      </c>
      <c r="D1761" s="3">
        <v>205501000087</v>
      </c>
      <c r="E1761" t="s">
        <v>1266</v>
      </c>
      <c r="F1761" s="3">
        <v>205501000087</v>
      </c>
      <c r="G1761">
        <v>51</v>
      </c>
      <c r="H1761">
        <v>0</v>
      </c>
      <c r="I1761">
        <v>51</v>
      </c>
      <c r="J1761">
        <v>75</v>
      </c>
      <c r="K1761">
        <v>0</v>
      </c>
      <c r="L1761">
        <v>0</v>
      </c>
      <c r="M1761">
        <v>24</v>
      </c>
      <c r="N1761">
        <v>24</v>
      </c>
      <c r="O1761">
        <v>1080000</v>
      </c>
      <c r="P1761">
        <v>51</v>
      </c>
      <c r="Q1761">
        <v>612000</v>
      </c>
      <c r="R1761">
        <v>0</v>
      </c>
      <c r="S1761">
        <v>0</v>
      </c>
      <c r="T1761">
        <v>0</v>
      </c>
      <c r="U1761">
        <v>0</v>
      </c>
      <c r="V1761" s="28">
        <v>1692000</v>
      </c>
    </row>
    <row r="1762" spans="1:22" ht="15" customHeight="1">
      <c r="A1762">
        <v>0</v>
      </c>
      <c r="B1762" t="s">
        <v>140</v>
      </c>
      <c r="C1762" t="s">
        <v>1889</v>
      </c>
      <c r="D1762" s="3">
        <v>205501000133</v>
      </c>
      <c r="E1762" t="s">
        <v>1889</v>
      </c>
      <c r="F1762" s="3">
        <v>205501000133</v>
      </c>
      <c r="G1762">
        <v>143</v>
      </c>
      <c r="H1762">
        <v>33</v>
      </c>
      <c r="I1762">
        <v>176</v>
      </c>
      <c r="J1762">
        <v>160</v>
      </c>
      <c r="K1762">
        <v>34</v>
      </c>
      <c r="L1762">
        <v>0</v>
      </c>
      <c r="M1762">
        <v>17</v>
      </c>
      <c r="N1762">
        <v>17</v>
      </c>
      <c r="O1762">
        <v>765000</v>
      </c>
      <c r="P1762">
        <v>143</v>
      </c>
      <c r="Q1762">
        <v>1716000</v>
      </c>
      <c r="R1762">
        <v>1</v>
      </c>
      <c r="S1762">
        <v>1</v>
      </c>
      <c r="T1762">
        <v>61000</v>
      </c>
      <c r="U1762">
        <v>0</v>
      </c>
      <c r="V1762" s="28">
        <v>2542000</v>
      </c>
    </row>
    <row r="1763" spans="1:22" ht="15" customHeight="1">
      <c r="A1763">
        <v>0</v>
      </c>
      <c r="B1763" t="s">
        <v>140</v>
      </c>
      <c r="C1763" t="s">
        <v>1890</v>
      </c>
      <c r="D1763" s="3">
        <v>205501000141</v>
      </c>
      <c r="E1763" t="s">
        <v>1890</v>
      </c>
      <c r="F1763" s="3">
        <v>205501000141</v>
      </c>
      <c r="G1763">
        <v>23</v>
      </c>
      <c r="H1763">
        <v>0</v>
      </c>
      <c r="I1763">
        <v>23</v>
      </c>
      <c r="J1763">
        <v>21</v>
      </c>
      <c r="K1763">
        <v>0</v>
      </c>
      <c r="L1763">
        <v>0</v>
      </c>
      <c r="M1763">
        <v>-2</v>
      </c>
      <c r="N1763">
        <v>0</v>
      </c>
      <c r="O1763">
        <v>0</v>
      </c>
      <c r="P1763">
        <v>21</v>
      </c>
      <c r="Q1763">
        <v>252000</v>
      </c>
      <c r="R1763">
        <v>0</v>
      </c>
      <c r="S1763">
        <v>0</v>
      </c>
      <c r="T1763">
        <v>0</v>
      </c>
      <c r="U1763">
        <v>0</v>
      </c>
      <c r="V1763" s="28">
        <v>252000</v>
      </c>
    </row>
    <row r="1764" spans="1:22" ht="15" customHeight="1">
      <c r="A1764">
        <v>0</v>
      </c>
      <c r="B1764" t="s">
        <v>140</v>
      </c>
      <c r="C1764" t="s">
        <v>1891</v>
      </c>
      <c r="D1764" s="3">
        <v>205501000176</v>
      </c>
      <c r="E1764" t="s">
        <v>1891</v>
      </c>
      <c r="F1764" s="3">
        <v>205501000176</v>
      </c>
      <c r="G1764">
        <v>33</v>
      </c>
      <c r="H1764">
        <v>0</v>
      </c>
      <c r="I1764">
        <v>33</v>
      </c>
      <c r="J1764">
        <v>38</v>
      </c>
      <c r="K1764">
        <v>0</v>
      </c>
      <c r="L1764">
        <v>0</v>
      </c>
      <c r="M1764">
        <v>5</v>
      </c>
      <c r="N1764">
        <v>5</v>
      </c>
      <c r="O1764">
        <v>225000</v>
      </c>
      <c r="P1764">
        <v>33</v>
      </c>
      <c r="Q1764">
        <v>396000</v>
      </c>
      <c r="R1764">
        <v>0</v>
      </c>
      <c r="S1764">
        <v>0</v>
      </c>
      <c r="T1764">
        <v>0</v>
      </c>
      <c r="U1764">
        <v>0</v>
      </c>
      <c r="V1764" s="28">
        <v>621000</v>
      </c>
    </row>
    <row r="1765" spans="1:22" ht="15" customHeight="1">
      <c r="A1765">
        <v>0</v>
      </c>
      <c r="B1765" t="s">
        <v>140</v>
      </c>
      <c r="C1765" t="s">
        <v>1892</v>
      </c>
      <c r="D1765" s="3">
        <v>205501000192</v>
      </c>
      <c r="E1765" t="s">
        <v>1892</v>
      </c>
      <c r="F1765" s="3">
        <v>205501000192</v>
      </c>
      <c r="G1765">
        <v>10</v>
      </c>
      <c r="H1765">
        <v>0</v>
      </c>
      <c r="I1765">
        <v>10</v>
      </c>
      <c r="J1765">
        <v>11</v>
      </c>
      <c r="K1765">
        <v>0</v>
      </c>
      <c r="L1765">
        <v>0</v>
      </c>
      <c r="M1765">
        <v>1</v>
      </c>
      <c r="N1765">
        <v>1</v>
      </c>
      <c r="O1765">
        <v>45000</v>
      </c>
      <c r="P1765">
        <v>10</v>
      </c>
      <c r="Q1765">
        <v>120000</v>
      </c>
      <c r="R1765">
        <v>0</v>
      </c>
      <c r="S1765">
        <v>0</v>
      </c>
      <c r="T1765">
        <v>0</v>
      </c>
      <c r="U1765">
        <v>0</v>
      </c>
      <c r="V1765" s="28">
        <v>165000</v>
      </c>
    </row>
    <row r="1766" spans="1:22" s="19" customFormat="1" ht="15">
      <c r="A1766" s="42" t="s">
        <v>1893</v>
      </c>
      <c r="B1766" s="42"/>
      <c r="C1766" s="42"/>
      <c r="D1766" s="42"/>
      <c r="E1766" s="42"/>
      <c r="F1766" s="18"/>
      <c r="G1766" s="19">
        <v>515</v>
      </c>
      <c r="H1766" s="19">
        <v>74</v>
      </c>
      <c r="I1766" s="19">
        <v>589</v>
      </c>
      <c r="J1766" s="19">
        <v>587</v>
      </c>
      <c r="K1766" s="19">
        <v>82</v>
      </c>
      <c r="L1766" s="19">
        <v>0</v>
      </c>
      <c r="M1766" s="19">
        <v>72</v>
      </c>
      <c r="N1766" s="19">
        <v>78</v>
      </c>
      <c r="O1766" s="19">
        <v>3510000</v>
      </c>
      <c r="P1766" s="19">
        <v>509</v>
      </c>
      <c r="Q1766" s="19">
        <v>6108000</v>
      </c>
      <c r="R1766" s="19">
        <v>8</v>
      </c>
      <c r="S1766" s="19">
        <v>8</v>
      </c>
      <c r="T1766" s="19">
        <v>488000</v>
      </c>
      <c r="U1766" s="19">
        <v>0</v>
      </c>
      <c r="V1766" s="28">
        <v>10106000</v>
      </c>
    </row>
    <row r="1767" spans="1:22" ht="15" customHeight="1">
      <c r="A1767">
        <v>541</v>
      </c>
      <c r="B1767" t="s">
        <v>141</v>
      </c>
      <c r="C1767" t="s">
        <v>1894</v>
      </c>
      <c r="D1767" s="3">
        <v>105541000026</v>
      </c>
      <c r="E1767" t="s">
        <v>1894</v>
      </c>
      <c r="F1767" s="3">
        <v>105541000026</v>
      </c>
      <c r="G1767">
        <v>1241</v>
      </c>
      <c r="H1767">
        <v>170</v>
      </c>
      <c r="I1767">
        <v>1411</v>
      </c>
      <c r="J1767">
        <v>1931</v>
      </c>
      <c r="K1767">
        <v>314</v>
      </c>
      <c r="L1767">
        <v>275</v>
      </c>
      <c r="M1767">
        <v>690</v>
      </c>
      <c r="N1767">
        <v>690</v>
      </c>
      <c r="O1767">
        <v>31050000</v>
      </c>
      <c r="P1767">
        <v>1241</v>
      </c>
      <c r="Q1767">
        <v>14892000</v>
      </c>
      <c r="R1767">
        <v>144</v>
      </c>
      <c r="S1767">
        <v>144</v>
      </c>
      <c r="T1767">
        <v>8784000</v>
      </c>
      <c r="U1767">
        <v>8250000</v>
      </c>
      <c r="V1767" s="28">
        <v>62976000</v>
      </c>
    </row>
    <row r="1768" spans="1:22" ht="15" customHeight="1">
      <c r="A1768">
        <v>0</v>
      </c>
      <c r="B1768" t="s">
        <v>141</v>
      </c>
      <c r="C1768" t="s">
        <v>1895</v>
      </c>
      <c r="D1768" s="3">
        <v>205541000039</v>
      </c>
      <c r="E1768" t="s">
        <v>1895</v>
      </c>
      <c r="F1768" s="3">
        <v>205541000039</v>
      </c>
      <c r="G1768">
        <v>33</v>
      </c>
      <c r="H1768">
        <v>0</v>
      </c>
      <c r="I1768">
        <v>33</v>
      </c>
      <c r="J1768">
        <v>36</v>
      </c>
      <c r="K1768">
        <v>0</v>
      </c>
      <c r="L1768">
        <v>0</v>
      </c>
      <c r="M1768">
        <v>3</v>
      </c>
      <c r="N1768">
        <v>3</v>
      </c>
      <c r="O1768">
        <v>135000</v>
      </c>
      <c r="P1768">
        <v>33</v>
      </c>
      <c r="Q1768">
        <v>396000</v>
      </c>
      <c r="R1768">
        <v>0</v>
      </c>
      <c r="S1768">
        <v>0</v>
      </c>
      <c r="T1768">
        <v>0</v>
      </c>
      <c r="U1768">
        <v>0</v>
      </c>
      <c r="V1768" s="28">
        <v>531000</v>
      </c>
    </row>
    <row r="1769" spans="1:22" ht="15" customHeight="1">
      <c r="A1769">
        <v>0</v>
      </c>
      <c r="B1769" t="s">
        <v>141</v>
      </c>
      <c r="C1769" t="s">
        <v>1896</v>
      </c>
      <c r="D1769" s="3">
        <v>205541000055</v>
      </c>
      <c r="E1769" t="s">
        <v>1896</v>
      </c>
      <c r="F1769" s="3">
        <v>205541000055</v>
      </c>
      <c r="G1769">
        <v>31</v>
      </c>
      <c r="H1769">
        <v>0</v>
      </c>
      <c r="I1769">
        <v>31</v>
      </c>
      <c r="J1769">
        <v>41</v>
      </c>
      <c r="K1769">
        <v>0</v>
      </c>
      <c r="L1769">
        <v>0</v>
      </c>
      <c r="M1769">
        <v>10</v>
      </c>
      <c r="N1769">
        <v>10</v>
      </c>
      <c r="O1769">
        <v>450000</v>
      </c>
      <c r="P1769">
        <v>31</v>
      </c>
      <c r="Q1769">
        <v>372000</v>
      </c>
      <c r="R1769">
        <v>0</v>
      </c>
      <c r="S1769">
        <v>0</v>
      </c>
      <c r="T1769">
        <v>0</v>
      </c>
      <c r="U1769">
        <v>0</v>
      </c>
      <c r="V1769" s="28">
        <v>822000</v>
      </c>
    </row>
    <row r="1770" spans="1:22" ht="15" customHeight="1">
      <c r="A1770">
        <v>0</v>
      </c>
      <c r="B1770" t="s">
        <v>141</v>
      </c>
      <c r="C1770" t="s">
        <v>1897</v>
      </c>
      <c r="D1770" s="3">
        <v>205541000063</v>
      </c>
      <c r="E1770" t="s">
        <v>1897</v>
      </c>
      <c r="F1770" s="3">
        <v>205541000063</v>
      </c>
      <c r="G1770">
        <v>27</v>
      </c>
      <c r="H1770">
        <v>0</v>
      </c>
      <c r="I1770">
        <v>27</v>
      </c>
      <c r="J1770">
        <v>26</v>
      </c>
      <c r="K1770">
        <v>0</v>
      </c>
      <c r="L1770">
        <v>0</v>
      </c>
      <c r="M1770">
        <v>-1</v>
      </c>
      <c r="N1770">
        <v>0</v>
      </c>
      <c r="O1770">
        <v>0</v>
      </c>
      <c r="P1770">
        <v>26</v>
      </c>
      <c r="Q1770">
        <v>312000</v>
      </c>
      <c r="R1770">
        <v>0</v>
      </c>
      <c r="S1770">
        <v>0</v>
      </c>
      <c r="T1770">
        <v>0</v>
      </c>
      <c r="U1770">
        <v>0</v>
      </c>
      <c r="V1770" s="28">
        <v>312000</v>
      </c>
    </row>
    <row r="1771" spans="1:22" ht="15" customHeight="1">
      <c r="A1771">
        <v>0</v>
      </c>
      <c r="B1771" t="s">
        <v>141</v>
      </c>
      <c r="C1771" t="s">
        <v>1016</v>
      </c>
      <c r="D1771" s="3">
        <v>205541000080</v>
      </c>
      <c r="E1771" t="s">
        <v>1016</v>
      </c>
      <c r="F1771" s="3">
        <v>205541000080</v>
      </c>
      <c r="G1771">
        <v>30</v>
      </c>
      <c r="H1771">
        <v>0</v>
      </c>
      <c r="I1771">
        <v>30</v>
      </c>
      <c r="J1771">
        <v>33</v>
      </c>
      <c r="K1771">
        <v>0</v>
      </c>
      <c r="L1771">
        <v>0</v>
      </c>
      <c r="M1771">
        <v>3</v>
      </c>
      <c r="N1771">
        <v>3</v>
      </c>
      <c r="O1771">
        <v>135000</v>
      </c>
      <c r="P1771">
        <v>30</v>
      </c>
      <c r="Q1771">
        <v>360000</v>
      </c>
      <c r="R1771">
        <v>0</v>
      </c>
      <c r="S1771">
        <v>0</v>
      </c>
      <c r="T1771">
        <v>0</v>
      </c>
      <c r="U1771">
        <v>0</v>
      </c>
      <c r="V1771" s="28">
        <v>495000</v>
      </c>
    </row>
    <row r="1772" spans="1:22" ht="15" customHeight="1">
      <c r="A1772">
        <v>0</v>
      </c>
      <c r="B1772" t="s">
        <v>141</v>
      </c>
      <c r="C1772" t="s">
        <v>679</v>
      </c>
      <c r="D1772" s="3">
        <v>205541000101</v>
      </c>
      <c r="E1772" t="s">
        <v>679</v>
      </c>
      <c r="F1772" s="3">
        <v>205541000101</v>
      </c>
      <c r="G1772">
        <v>33</v>
      </c>
      <c r="H1772">
        <v>0</v>
      </c>
      <c r="I1772">
        <v>33</v>
      </c>
      <c r="J1772">
        <v>45</v>
      </c>
      <c r="K1772">
        <v>0</v>
      </c>
      <c r="L1772">
        <v>0</v>
      </c>
      <c r="M1772">
        <v>12</v>
      </c>
      <c r="N1772">
        <v>12</v>
      </c>
      <c r="O1772">
        <v>540000</v>
      </c>
      <c r="P1772">
        <v>33</v>
      </c>
      <c r="Q1772">
        <v>396000</v>
      </c>
      <c r="R1772">
        <v>0</v>
      </c>
      <c r="S1772">
        <v>0</v>
      </c>
      <c r="T1772">
        <v>0</v>
      </c>
      <c r="U1772">
        <v>0</v>
      </c>
      <c r="V1772" s="28">
        <v>936000</v>
      </c>
    </row>
    <row r="1773" spans="1:22" ht="15" customHeight="1">
      <c r="A1773">
        <v>0</v>
      </c>
      <c r="B1773" t="s">
        <v>141</v>
      </c>
      <c r="C1773" t="s">
        <v>696</v>
      </c>
      <c r="D1773" s="3">
        <v>205541000128</v>
      </c>
      <c r="E1773" t="s">
        <v>696</v>
      </c>
      <c r="F1773" s="3">
        <v>205541000128</v>
      </c>
      <c r="G1773">
        <v>18</v>
      </c>
      <c r="H1773">
        <v>0</v>
      </c>
      <c r="I1773">
        <v>18</v>
      </c>
      <c r="J1773">
        <v>27</v>
      </c>
      <c r="K1773">
        <v>0</v>
      </c>
      <c r="L1773">
        <v>0</v>
      </c>
      <c r="M1773">
        <v>9</v>
      </c>
      <c r="N1773">
        <v>9</v>
      </c>
      <c r="O1773">
        <v>405000</v>
      </c>
      <c r="P1773">
        <v>18</v>
      </c>
      <c r="Q1773">
        <v>216000</v>
      </c>
      <c r="R1773">
        <v>0</v>
      </c>
      <c r="S1773">
        <v>0</v>
      </c>
      <c r="T1773">
        <v>0</v>
      </c>
      <c r="U1773">
        <v>0</v>
      </c>
      <c r="V1773" s="28">
        <v>621000</v>
      </c>
    </row>
    <row r="1774" spans="1:22" ht="15" customHeight="1">
      <c r="A1774">
        <v>0</v>
      </c>
      <c r="B1774" t="s">
        <v>141</v>
      </c>
      <c r="C1774" t="s">
        <v>1898</v>
      </c>
      <c r="D1774" s="3">
        <v>205541000136</v>
      </c>
      <c r="E1774" t="s">
        <v>1898</v>
      </c>
      <c r="F1774" s="3">
        <v>205541000136</v>
      </c>
      <c r="G1774">
        <v>27</v>
      </c>
      <c r="H1774">
        <v>0</v>
      </c>
      <c r="I1774">
        <v>27</v>
      </c>
      <c r="J1774">
        <v>27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27</v>
      </c>
      <c r="Q1774">
        <v>324000</v>
      </c>
      <c r="R1774">
        <v>0</v>
      </c>
      <c r="S1774">
        <v>0</v>
      </c>
      <c r="T1774">
        <v>0</v>
      </c>
      <c r="U1774">
        <v>0</v>
      </c>
      <c r="V1774" s="28">
        <v>324000</v>
      </c>
    </row>
    <row r="1775" spans="1:22" ht="15" customHeight="1">
      <c r="A1775">
        <v>0</v>
      </c>
      <c r="B1775" t="s">
        <v>141</v>
      </c>
      <c r="C1775" t="s">
        <v>1899</v>
      </c>
      <c r="D1775" s="3">
        <v>205541000144</v>
      </c>
      <c r="E1775" t="s">
        <v>1899</v>
      </c>
      <c r="F1775" s="3">
        <v>205541000144</v>
      </c>
      <c r="G1775">
        <v>29</v>
      </c>
      <c r="H1775">
        <v>0</v>
      </c>
      <c r="I1775">
        <v>29</v>
      </c>
      <c r="J1775">
        <v>44</v>
      </c>
      <c r="K1775">
        <v>0</v>
      </c>
      <c r="L1775">
        <v>0</v>
      </c>
      <c r="M1775">
        <v>15</v>
      </c>
      <c r="N1775">
        <v>15</v>
      </c>
      <c r="O1775">
        <v>675000</v>
      </c>
      <c r="P1775">
        <v>29</v>
      </c>
      <c r="Q1775">
        <v>348000</v>
      </c>
      <c r="R1775">
        <v>0</v>
      </c>
      <c r="S1775">
        <v>0</v>
      </c>
      <c r="T1775">
        <v>0</v>
      </c>
      <c r="U1775">
        <v>0</v>
      </c>
      <c r="V1775" s="28">
        <v>1023000</v>
      </c>
    </row>
    <row r="1776" spans="1:22" ht="15" customHeight="1">
      <c r="A1776">
        <v>0</v>
      </c>
      <c r="B1776" t="s">
        <v>141</v>
      </c>
      <c r="C1776" t="s">
        <v>1900</v>
      </c>
      <c r="D1776" s="3">
        <v>205541000209</v>
      </c>
      <c r="E1776" t="s">
        <v>1900</v>
      </c>
      <c r="F1776" s="3">
        <v>205541000209</v>
      </c>
      <c r="G1776">
        <v>20</v>
      </c>
      <c r="H1776">
        <v>0</v>
      </c>
      <c r="I1776">
        <v>20</v>
      </c>
      <c r="J1776">
        <v>20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20</v>
      </c>
      <c r="Q1776">
        <v>240000</v>
      </c>
      <c r="R1776">
        <v>0</v>
      </c>
      <c r="S1776">
        <v>0</v>
      </c>
      <c r="T1776">
        <v>0</v>
      </c>
      <c r="U1776">
        <v>0</v>
      </c>
      <c r="V1776" s="28">
        <v>240000</v>
      </c>
    </row>
    <row r="1777" spans="1:22" ht="15" customHeight="1">
      <c r="A1777">
        <v>0</v>
      </c>
      <c r="B1777" t="s">
        <v>141</v>
      </c>
      <c r="C1777" t="s">
        <v>1901</v>
      </c>
      <c r="D1777" s="3">
        <v>205541000225</v>
      </c>
      <c r="E1777" t="s">
        <v>1901</v>
      </c>
      <c r="F1777" s="3">
        <v>205541000225</v>
      </c>
      <c r="G1777">
        <v>80</v>
      </c>
      <c r="H1777">
        <v>0</v>
      </c>
      <c r="I1777">
        <v>80</v>
      </c>
      <c r="J1777">
        <v>86</v>
      </c>
      <c r="K1777">
        <v>0</v>
      </c>
      <c r="L1777">
        <v>0</v>
      </c>
      <c r="M1777">
        <v>6</v>
      </c>
      <c r="N1777">
        <v>6</v>
      </c>
      <c r="O1777">
        <v>270000</v>
      </c>
      <c r="P1777">
        <v>80</v>
      </c>
      <c r="Q1777">
        <v>960000</v>
      </c>
      <c r="R1777">
        <v>0</v>
      </c>
      <c r="S1777">
        <v>0</v>
      </c>
      <c r="T1777">
        <v>0</v>
      </c>
      <c r="U1777">
        <v>0</v>
      </c>
      <c r="V1777" s="28">
        <v>1230000</v>
      </c>
    </row>
    <row r="1778" spans="1:22" ht="15" customHeight="1">
      <c r="A1778">
        <v>0</v>
      </c>
      <c r="B1778" t="s">
        <v>141</v>
      </c>
      <c r="C1778" t="s">
        <v>1902</v>
      </c>
      <c r="D1778" s="3">
        <v>205541000233</v>
      </c>
      <c r="E1778" t="s">
        <v>1902</v>
      </c>
      <c r="F1778" s="3">
        <v>205541000233</v>
      </c>
      <c r="G1778">
        <v>24</v>
      </c>
      <c r="H1778">
        <v>0</v>
      </c>
      <c r="I1778">
        <v>24</v>
      </c>
      <c r="J1778">
        <v>30</v>
      </c>
      <c r="K1778">
        <v>0</v>
      </c>
      <c r="L1778">
        <v>0</v>
      </c>
      <c r="M1778">
        <v>6</v>
      </c>
      <c r="N1778">
        <v>6</v>
      </c>
      <c r="O1778">
        <v>270000</v>
      </c>
      <c r="P1778">
        <v>24</v>
      </c>
      <c r="Q1778">
        <v>288000</v>
      </c>
      <c r="R1778">
        <v>0</v>
      </c>
      <c r="S1778">
        <v>0</v>
      </c>
      <c r="T1778">
        <v>0</v>
      </c>
      <c r="U1778">
        <v>0</v>
      </c>
      <c r="V1778" s="28">
        <v>558000</v>
      </c>
    </row>
    <row r="1779" spans="1:22" ht="15" customHeight="1">
      <c r="A1779">
        <v>0</v>
      </c>
      <c r="B1779" t="s">
        <v>141</v>
      </c>
      <c r="C1779" t="s">
        <v>362</v>
      </c>
      <c r="D1779" s="3">
        <v>205541000241</v>
      </c>
      <c r="E1779" t="s">
        <v>362</v>
      </c>
      <c r="F1779" s="3">
        <v>205541000241</v>
      </c>
      <c r="G1779">
        <v>46</v>
      </c>
      <c r="H1779">
        <v>0</v>
      </c>
      <c r="I1779">
        <v>46</v>
      </c>
      <c r="J1779">
        <v>55</v>
      </c>
      <c r="K1779">
        <v>0</v>
      </c>
      <c r="L1779">
        <v>0</v>
      </c>
      <c r="M1779">
        <v>9</v>
      </c>
      <c r="N1779">
        <v>9</v>
      </c>
      <c r="O1779">
        <v>405000</v>
      </c>
      <c r="P1779">
        <v>46</v>
      </c>
      <c r="Q1779">
        <v>552000</v>
      </c>
      <c r="R1779">
        <v>0</v>
      </c>
      <c r="S1779">
        <v>0</v>
      </c>
      <c r="T1779">
        <v>0</v>
      </c>
      <c r="U1779">
        <v>0</v>
      </c>
      <c r="V1779" s="28">
        <v>957000</v>
      </c>
    </row>
    <row r="1780" spans="1:22" ht="15" customHeight="1">
      <c r="A1780">
        <v>0</v>
      </c>
      <c r="B1780" t="s">
        <v>141</v>
      </c>
      <c r="C1780" t="s">
        <v>1903</v>
      </c>
      <c r="D1780" s="3">
        <v>205541000250</v>
      </c>
      <c r="E1780" t="s">
        <v>1903</v>
      </c>
      <c r="F1780" s="3">
        <v>205541000250</v>
      </c>
      <c r="G1780">
        <v>29</v>
      </c>
      <c r="H1780">
        <v>0</v>
      </c>
      <c r="I1780">
        <v>29</v>
      </c>
      <c r="J1780">
        <v>36</v>
      </c>
      <c r="K1780">
        <v>0</v>
      </c>
      <c r="L1780">
        <v>0</v>
      </c>
      <c r="M1780">
        <v>7</v>
      </c>
      <c r="N1780">
        <v>7</v>
      </c>
      <c r="O1780">
        <v>315000</v>
      </c>
      <c r="P1780">
        <v>29</v>
      </c>
      <c r="Q1780">
        <v>348000</v>
      </c>
      <c r="R1780">
        <v>0</v>
      </c>
      <c r="S1780">
        <v>0</v>
      </c>
      <c r="T1780">
        <v>0</v>
      </c>
      <c r="U1780">
        <v>0</v>
      </c>
      <c r="V1780" s="28">
        <v>663000</v>
      </c>
    </row>
    <row r="1781" spans="1:22" ht="15" customHeight="1">
      <c r="A1781">
        <v>0</v>
      </c>
      <c r="B1781" t="s">
        <v>141</v>
      </c>
      <c r="C1781" t="s">
        <v>1904</v>
      </c>
      <c r="D1781" s="3">
        <v>205541000276</v>
      </c>
      <c r="E1781" t="s">
        <v>1904</v>
      </c>
      <c r="F1781" s="3">
        <v>205541000276</v>
      </c>
      <c r="G1781">
        <v>45</v>
      </c>
      <c r="H1781">
        <v>0</v>
      </c>
      <c r="I1781">
        <v>45</v>
      </c>
      <c r="J1781">
        <v>39</v>
      </c>
      <c r="K1781">
        <v>0</v>
      </c>
      <c r="L1781">
        <v>0</v>
      </c>
      <c r="M1781">
        <v>-6</v>
      </c>
      <c r="N1781">
        <v>0</v>
      </c>
      <c r="O1781">
        <v>0</v>
      </c>
      <c r="P1781">
        <v>39</v>
      </c>
      <c r="Q1781">
        <v>468000</v>
      </c>
      <c r="R1781">
        <v>0</v>
      </c>
      <c r="S1781">
        <v>0</v>
      </c>
      <c r="T1781">
        <v>0</v>
      </c>
      <c r="U1781">
        <v>0</v>
      </c>
      <c r="V1781" s="28">
        <v>468000</v>
      </c>
    </row>
    <row r="1782" spans="1:22" ht="15" customHeight="1">
      <c r="A1782">
        <v>0</v>
      </c>
      <c r="B1782" t="s">
        <v>141</v>
      </c>
      <c r="C1782" t="s">
        <v>1905</v>
      </c>
      <c r="D1782" s="3">
        <v>205541000284</v>
      </c>
      <c r="E1782" t="s">
        <v>1905</v>
      </c>
      <c r="F1782" s="3">
        <v>205541000284</v>
      </c>
      <c r="G1782">
        <v>19</v>
      </c>
      <c r="H1782">
        <v>0</v>
      </c>
      <c r="I1782">
        <v>19</v>
      </c>
      <c r="J1782">
        <v>22</v>
      </c>
      <c r="K1782">
        <v>0</v>
      </c>
      <c r="L1782">
        <v>0</v>
      </c>
      <c r="M1782">
        <v>3</v>
      </c>
      <c r="N1782">
        <v>3</v>
      </c>
      <c r="O1782">
        <v>135000</v>
      </c>
      <c r="P1782">
        <v>19</v>
      </c>
      <c r="Q1782">
        <v>228000</v>
      </c>
      <c r="R1782">
        <v>0</v>
      </c>
      <c r="S1782">
        <v>0</v>
      </c>
      <c r="T1782">
        <v>0</v>
      </c>
      <c r="U1782">
        <v>0</v>
      </c>
      <c r="V1782" s="28">
        <v>363000</v>
      </c>
    </row>
    <row r="1783" spans="1:22" ht="15" customHeight="1">
      <c r="A1783">
        <v>0</v>
      </c>
      <c r="B1783" t="s">
        <v>141</v>
      </c>
      <c r="C1783" t="s">
        <v>181</v>
      </c>
      <c r="D1783" s="3">
        <v>205541000314</v>
      </c>
      <c r="E1783" t="s">
        <v>181</v>
      </c>
      <c r="F1783" s="3">
        <v>205541000314</v>
      </c>
      <c r="G1783">
        <v>19</v>
      </c>
      <c r="H1783">
        <v>0</v>
      </c>
      <c r="I1783">
        <v>19</v>
      </c>
      <c r="J1783">
        <v>13</v>
      </c>
      <c r="K1783">
        <v>0</v>
      </c>
      <c r="L1783">
        <v>0</v>
      </c>
      <c r="M1783">
        <v>-6</v>
      </c>
      <c r="N1783">
        <v>0</v>
      </c>
      <c r="O1783">
        <v>0</v>
      </c>
      <c r="P1783">
        <v>13</v>
      </c>
      <c r="Q1783">
        <v>156000</v>
      </c>
      <c r="R1783">
        <v>0</v>
      </c>
      <c r="S1783">
        <v>0</v>
      </c>
      <c r="T1783">
        <v>0</v>
      </c>
      <c r="U1783">
        <v>0</v>
      </c>
      <c r="V1783" s="28">
        <v>156000</v>
      </c>
    </row>
    <row r="1784" spans="1:22" ht="15" customHeight="1">
      <c r="A1784">
        <v>0</v>
      </c>
      <c r="B1784" t="s">
        <v>141</v>
      </c>
      <c r="C1784" t="s">
        <v>172</v>
      </c>
      <c r="D1784" s="3">
        <v>205541000331</v>
      </c>
      <c r="E1784" t="s">
        <v>172</v>
      </c>
      <c r="F1784" s="3">
        <v>205541000331</v>
      </c>
      <c r="G1784">
        <v>26</v>
      </c>
      <c r="H1784">
        <v>0</v>
      </c>
      <c r="I1784">
        <v>26</v>
      </c>
      <c r="J1784">
        <v>30</v>
      </c>
      <c r="K1784">
        <v>0</v>
      </c>
      <c r="L1784">
        <v>0</v>
      </c>
      <c r="M1784">
        <v>4</v>
      </c>
      <c r="N1784">
        <v>4</v>
      </c>
      <c r="O1784">
        <v>180000</v>
      </c>
      <c r="P1784">
        <v>26</v>
      </c>
      <c r="Q1784">
        <v>312000</v>
      </c>
      <c r="R1784">
        <v>0</v>
      </c>
      <c r="S1784">
        <v>0</v>
      </c>
      <c r="T1784">
        <v>0</v>
      </c>
      <c r="U1784">
        <v>0</v>
      </c>
      <c r="V1784" s="28">
        <v>492000</v>
      </c>
    </row>
    <row r="1785" spans="1:22" ht="15" customHeight="1">
      <c r="A1785">
        <v>0</v>
      </c>
      <c r="B1785" t="s">
        <v>141</v>
      </c>
      <c r="C1785" t="s">
        <v>1906</v>
      </c>
      <c r="D1785" s="3">
        <v>205541000349</v>
      </c>
      <c r="E1785" t="s">
        <v>1906</v>
      </c>
      <c r="F1785" s="3">
        <v>205541000349</v>
      </c>
      <c r="G1785">
        <v>48</v>
      </c>
      <c r="H1785">
        <v>0</v>
      </c>
      <c r="I1785">
        <v>48</v>
      </c>
      <c r="J1785">
        <v>66</v>
      </c>
      <c r="K1785">
        <v>0</v>
      </c>
      <c r="L1785">
        <v>0</v>
      </c>
      <c r="M1785">
        <v>18</v>
      </c>
      <c r="N1785">
        <v>18</v>
      </c>
      <c r="O1785">
        <v>810000</v>
      </c>
      <c r="P1785">
        <v>48</v>
      </c>
      <c r="Q1785">
        <v>576000</v>
      </c>
      <c r="R1785">
        <v>0</v>
      </c>
      <c r="S1785">
        <v>0</v>
      </c>
      <c r="T1785">
        <v>0</v>
      </c>
      <c r="U1785">
        <v>0</v>
      </c>
      <c r="V1785" s="28">
        <v>1386000</v>
      </c>
    </row>
    <row r="1786" spans="1:22" ht="15" customHeight="1">
      <c r="A1786">
        <v>0</v>
      </c>
      <c r="B1786" t="s">
        <v>141</v>
      </c>
      <c r="C1786" t="s">
        <v>182</v>
      </c>
      <c r="D1786" s="3">
        <v>205541000365</v>
      </c>
      <c r="E1786" t="s">
        <v>182</v>
      </c>
      <c r="F1786" s="3">
        <v>205541000365</v>
      </c>
      <c r="G1786">
        <v>20</v>
      </c>
      <c r="H1786">
        <v>0</v>
      </c>
      <c r="I1786">
        <v>20</v>
      </c>
      <c r="J1786">
        <v>21</v>
      </c>
      <c r="K1786">
        <v>0</v>
      </c>
      <c r="L1786">
        <v>0</v>
      </c>
      <c r="M1786">
        <v>1</v>
      </c>
      <c r="N1786">
        <v>1</v>
      </c>
      <c r="O1786">
        <v>45000</v>
      </c>
      <c r="P1786">
        <v>20</v>
      </c>
      <c r="Q1786">
        <v>240000</v>
      </c>
      <c r="R1786">
        <v>0</v>
      </c>
      <c r="S1786">
        <v>0</v>
      </c>
      <c r="T1786">
        <v>0</v>
      </c>
      <c r="U1786">
        <v>0</v>
      </c>
      <c r="V1786" s="28">
        <v>285000</v>
      </c>
    </row>
    <row r="1787" spans="1:22" ht="15" customHeight="1">
      <c r="A1787">
        <v>0</v>
      </c>
      <c r="B1787" t="s">
        <v>141</v>
      </c>
      <c r="C1787" t="s">
        <v>1299</v>
      </c>
      <c r="D1787" s="3">
        <v>205541000381</v>
      </c>
      <c r="E1787" t="s">
        <v>1299</v>
      </c>
      <c r="F1787" s="3">
        <v>205541000381</v>
      </c>
      <c r="G1787">
        <v>8</v>
      </c>
      <c r="H1787">
        <v>0</v>
      </c>
      <c r="I1787">
        <v>8</v>
      </c>
      <c r="J1787">
        <v>18</v>
      </c>
      <c r="K1787">
        <v>0</v>
      </c>
      <c r="L1787">
        <v>0</v>
      </c>
      <c r="M1787">
        <v>10</v>
      </c>
      <c r="N1787">
        <v>10</v>
      </c>
      <c r="O1787">
        <v>450000</v>
      </c>
      <c r="P1787">
        <v>8</v>
      </c>
      <c r="Q1787">
        <v>96000</v>
      </c>
      <c r="R1787">
        <v>0</v>
      </c>
      <c r="S1787">
        <v>0</v>
      </c>
      <c r="T1787">
        <v>0</v>
      </c>
      <c r="U1787">
        <v>0</v>
      </c>
      <c r="V1787" s="28">
        <v>546000</v>
      </c>
    </row>
    <row r="1788" spans="1:22" ht="15" customHeight="1">
      <c r="A1788">
        <v>0</v>
      </c>
      <c r="B1788" t="s">
        <v>141</v>
      </c>
      <c r="C1788" t="s">
        <v>1907</v>
      </c>
      <c r="D1788" s="3">
        <v>205541000403</v>
      </c>
      <c r="E1788" t="s">
        <v>1907</v>
      </c>
      <c r="F1788" s="3">
        <v>205541000403</v>
      </c>
      <c r="G1788">
        <v>162</v>
      </c>
      <c r="H1788">
        <v>34</v>
      </c>
      <c r="I1788">
        <v>196</v>
      </c>
      <c r="J1788">
        <v>219</v>
      </c>
      <c r="K1788">
        <v>40</v>
      </c>
      <c r="L1788">
        <v>0</v>
      </c>
      <c r="M1788">
        <v>57</v>
      </c>
      <c r="N1788">
        <v>57</v>
      </c>
      <c r="O1788">
        <v>2565000</v>
      </c>
      <c r="P1788">
        <v>162</v>
      </c>
      <c r="Q1788">
        <v>1944000</v>
      </c>
      <c r="R1788">
        <v>6</v>
      </c>
      <c r="S1788">
        <v>6</v>
      </c>
      <c r="T1788">
        <v>366000</v>
      </c>
      <c r="U1788">
        <v>0</v>
      </c>
      <c r="V1788" s="28">
        <v>4875000</v>
      </c>
    </row>
    <row r="1789" spans="1:22" ht="15" customHeight="1">
      <c r="A1789">
        <v>0</v>
      </c>
      <c r="B1789" t="s">
        <v>141</v>
      </c>
      <c r="C1789" t="s">
        <v>1908</v>
      </c>
      <c r="D1789" s="3">
        <v>205541000448</v>
      </c>
      <c r="E1789" t="s">
        <v>1908</v>
      </c>
      <c r="F1789" s="3">
        <v>205541000448</v>
      </c>
      <c r="G1789">
        <v>38</v>
      </c>
      <c r="H1789">
        <v>0</v>
      </c>
      <c r="I1789">
        <v>38</v>
      </c>
      <c r="J1789">
        <v>55</v>
      </c>
      <c r="K1789">
        <v>0</v>
      </c>
      <c r="L1789">
        <v>0</v>
      </c>
      <c r="M1789">
        <v>17</v>
      </c>
      <c r="N1789">
        <v>17</v>
      </c>
      <c r="O1789">
        <v>765000</v>
      </c>
      <c r="P1789">
        <v>38</v>
      </c>
      <c r="Q1789">
        <v>456000</v>
      </c>
      <c r="R1789">
        <v>0</v>
      </c>
      <c r="S1789">
        <v>0</v>
      </c>
      <c r="T1789">
        <v>0</v>
      </c>
      <c r="U1789">
        <v>0</v>
      </c>
      <c r="V1789" s="28">
        <v>1221000</v>
      </c>
    </row>
    <row r="1790" spans="1:22" s="19" customFormat="1" ht="15">
      <c r="A1790" s="42" t="s">
        <v>1909</v>
      </c>
      <c r="B1790" s="42"/>
      <c r="C1790" s="42"/>
      <c r="D1790" s="42"/>
      <c r="E1790" s="42"/>
      <c r="F1790" s="18"/>
      <c r="G1790" s="19">
        <v>2053</v>
      </c>
      <c r="H1790" s="19">
        <v>204</v>
      </c>
      <c r="I1790" s="19">
        <v>2257</v>
      </c>
      <c r="J1790" s="19">
        <v>2920</v>
      </c>
      <c r="K1790" s="19">
        <v>354</v>
      </c>
      <c r="L1790" s="19">
        <v>275</v>
      </c>
      <c r="M1790" s="19">
        <v>867</v>
      </c>
      <c r="N1790" s="19">
        <v>880</v>
      </c>
      <c r="O1790" s="19">
        <v>39600000</v>
      </c>
      <c r="P1790" s="19">
        <v>2040</v>
      </c>
      <c r="Q1790" s="19">
        <v>24480000</v>
      </c>
      <c r="R1790" s="19">
        <v>150</v>
      </c>
      <c r="S1790" s="19">
        <v>150</v>
      </c>
      <c r="T1790" s="19">
        <v>9150000</v>
      </c>
      <c r="U1790" s="19">
        <v>8250000</v>
      </c>
      <c r="V1790" s="28">
        <v>81480000</v>
      </c>
    </row>
    <row r="1791" spans="1:22" ht="15" customHeight="1">
      <c r="A1791">
        <v>543</v>
      </c>
      <c r="B1791" t="s">
        <v>142</v>
      </c>
      <c r="C1791" t="s">
        <v>1910</v>
      </c>
      <c r="D1791" s="3">
        <v>105543000325</v>
      </c>
      <c r="E1791" t="s">
        <v>1910</v>
      </c>
      <c r="F1791" s="3">
        <v>105543000325</v>
      </c>
      <c r="G1791">
        <v>516</v>
      </c>
      <c r="H1791">
        <v>45</v>
      </c>
      <c r="I1791">
        <v>561</v>
      </c>
      <c r="J1791">
        <v>610</v>
      </c>
      <c r="K1791">
        <v>63</v>
      </c>
      <c r="L1791">
        <v>164</v>
      </c>
      <c r="M1791">
        <v>94</v>
      </c>
      <c r="N1791">
        <v>94</v>
      </c>
      <c r="O1791">
        <v>4230000</v>
      </c>
      <c r="P1791">
        <v>516</v>
      </c>
      <c r="Q1791">
        <v>6192000</v>
      </c>
      <c r="R1791">
        <v>18</v>
      </c>
      <c r="S1791">
        <v>18</v>
      </c>
      <c r="T1791">
        <v>1098000</v>
      </c>
      <c r="U1791">
        <v>4920000</v>
      </c>
      <c r="V1791" s="28">
        <v>16440000</v>
      </c>
    </row>
    <row r="1792" spans="1:22" ht="15" customHeight="1">
      <c r="A1792">
        <v>0</v>
      </c>
      <c r="B1792" t="s">
        <v>142</v>
      </c>
      <c r="C1792" t="s">
        <v>1911</v>
      </c>
      <c r="D1792" s="3">
        <v>205543000001</v>
      </c>
      <c r="E1792" t="s">
        <v>1911</v>
      </c>
      <c r="F1792" s="3">
        <v>205543000001</v>
      </c>
      <c r="G1792">
        <v>18</v>
      </c>
      <c r="H1792">
        <v>0</v>
      </c>
      <c r="I1792">
        <v>18</v>
      </c>
      <c r="J1792">
        <v>21</v>
      </c>
      <c r="K1792">
        <v>0</v>
      </c>
      <c r="L1792">
        <v>0</v>
      </c>
      <c r="M1792">
        <v>3</v>
      </c>
      <c r="N1792">
        <v>3</v>
      </c>
      <c r="O1792">
        <v>135000</v>
      </c>
      <c r="P1792">
        <v>18</v>
      </c>
      <c r="Q1792">
        <v>216000</v>
      </c>
      <c r="R1792">
        <v>0</v>
      </c>
      <c r="S1792">
        <v>0</v>
      </c>
      <c r="T1792">
        <v>0</v>
      </c>
      <c r="U1792">
        <v>0</v>
      </c>
      <c r="V1792" s="28">
        <v>351000</v>
      </c>
    </row>
    <row r="1793" spans="1:22" ht="15" customHeight="1">
      <c r="A1793">
        <v>0</v>
      </c>
      <c r="B1793" t="s">
        <v>142</v>
      </c>
      <c r="C1793" t="s">
        <v>1912</v>
      </c>
      <c r="D1793" s="3">
        <v>205543000010</v>
      </c>
      <c r="E1793" t="s">
        <v>1912</v>
      </c>
      <c r="F1793" s="3">
        <v>205543000010</v>
      </c>
      <c r="G1793">
        <v>32</v>
      </c>
      <c r="H1793">
        <v>0</v>
      </c>
      <c r="I1793">
        <v>32</v>
      </c>
      <c r="J1793">
        <v>29</v>
      </c>
      <c r="K1793">
        <v>0</v>
      </c>
      <c r="L1793">
        <v>0</v>
      </c>
      <c r="M1793">
        <v>-3</v>
      </c>
      <c r="N1793">
        <v>0</v>
      </c>
      <c r="O1793">
        <v>0</v>
      </c>
      <c r="P1793">
        <v>29</v>
      </c>
      <c r="Q1793">
        <v>348000</v>
      </c>
      <c r="R1793">
        <v>0</v>
      </c>
      <c r="S1793">
        <v>0</v>
      </c>
      <c r="T1793">
        <v>0</v>
      </c>
      <c r="U1793">
        <v>0</v>
      </c>
      <c r="V1793" s="28">
        <v>348000</v>
      </c>
    </row>
    <row r="1794" spans="1:22" ht="15" customHeight="1">
      <c r="A1794">
        <v>0</v>
      </c>
      <c r="B1794" t="s">
        <v>142</v>
      </c>
      <c r="C1794" t="s">
        <v>1913</v>
      </c>
      <c r="D1794" s="3">
        <v>205543000036</v>
      </c>
      <c r="E1794" t="s">
        <v>1913</v>
      </c>
      <c r="F1794" s="3">
        <v>205543000036</v>
      </c>
      <c r="G1794">
        <v>34</v>
      </c>
      <c r="H1794">
        <v>0</v>
      </c>
      <c r="I1794">
        <v>34</v>
      </c>
      <c r="J1794">
        <v>56</v>
      </c>
      <c r="K1794">
        <v>0</v>
      </c>
      <c r="L1794">
        <v>0</v>
      </c>
      <c r="M1794">
        <v>22</v>
      </c>
      <c r="N1794">
        <v>22</v>
      </c>
      <c r="O1794">
        <v>990000</v>
      </c>
      <c r="P1794">
        <v>34</v>
      </c>
      <c r="Q1794">
        <v>408000</v>
      </c>
      <c r="R1794">
        <v>0</v>
      </c>
      <c r="S1794">
        <v>0</v>
      </c>
      <c r="T1794">
        <v>0</v>
      </c>
      <c r="U1794">
        <v>0</v>
      </c>
      <c r="V1794" s="28">
        <v>1398000</v>
      </c>
    </row>
    <row r="1795" spans="1:22" ht="15" customHeight="1">
      <c r="A1795">
        <v>0</v>
      </c>
      <c r="B1795" t="s">
        <v>142</v>
      </c>
      <c r="C1795" t="s">
        <v>1914</v>
      </c>
      <c r="D1795" s="3">
        <v>205543000052</v>
      </c>
      <c r="E1795" t="s">
        <v>1914</v>
      </c>
      <c r="F1795" s="3">
        <v>205543000052</v>
      </c>
      <c r="G1795">
        <v>24</v>
      </c>
      <c r="H1795">
        <v>0</v>
      </c>
      <c r="I1795">
        <v>24</v>
      </c>
      <c r="J1795">
        <v>19</v>
      </c>
      <c r="K1795">
        <v>0</v>
      </c>
      <c r="L1795">
        <v>0</v>
      </c>
      <c r="M1795">
        <v>-5</v>
      </c>
      <c r="N1795">
        <v>0</v>
      </c>
      <c r="O1795">
        <v>0</v>
      </c>
      <c r="P1795">
        <v>19</v>
      </c>
      <c r="Q1795">
        <v>228000</v>
      </c>
      <c r="R1795">
        <v>0</v>
      </c>
      <c r="S1795">
        <v>0</v>
      </c>
      <c r="T1795">
        <v>0</v>
      </c>
      <c r="U1795">
        <v>0</v>
      </c>
      <c r="V1795" s="28">
        <v>228000</v>
      </c>
    </row>
    <row r="1796" spans="1:22" ht="15" customHeight="1">
      <c r="A1796">
        <v>0</v>
      </c>
      <c r="B1796" t="s">
        <v>142</v>
      </c>
      <c r="C1796" t="s">
        <v>1915</v>
      </c>
      <c r="D1796" s="3">
        <v>205543000061</v>
      </c>
      <c r="E1796" t="s">
        <v>1915</v>
      </c>
      <c r="F1796" s="3">
        <v>205543000061</v>
      </c>
      <c r="G1796">
        <v>54</v>
      </c>
      <c r="H1796">
        <v>0</v>
      </c>
      <c r="I1796">
        <v>54</v>
      </c>
      <c r="J1796">
        <v>130</v>
      </c>
      <c r="K1796">
        <v>0</v>
      </c>
      <c r="L1796">
        <v>0</v>
      </c>
      <c r="M1796">
        <v>76</v>
      </c>
      <c r="N1796">
        <v>76</v>
      </c>
      <c r="O1796">
        <v>3420000</v>
      </c>
      <c r="P1796">
        <v>54</v>
      </c>
      <c r="Q1796">
        <v>648000</v>
      </c>
      <c r="R1796">
        <v>0</v>
      </c>
      <c r="S1796">
        <v>0</v>
      </c>
      <c r="T1796">
        <v>0</v>
      </c>
      <c r="U1796">
        <v>0</v>
      </c>
      <c r="V1796" s="28">
        <v>4068000</v>
      </c>
    </row>
    <row r="1797" spans="1:22" ht="15" customHeight="1">
      <c r="A1797">
        <v>0</v>
      </c>
      <c r="B1797" t="s">
        <v>142</v>
      </c>
      <c r="C1797" t="s">
        <v>1916</v>
      </c>
      <c r="D1797" s="3">
        <v>205543000079</v>
      </c>
      <c r="E1797" t="s">
        <v>1916</v>
      </c>
      <c r="F1797" s="3">
        <v>205543000079</v>
      </c>
      <c r="G1797">
        <v>22</v>
      </c>
      <c r="H1797">
        <v>0</v>
      </c>
      <c r="I1797">
        <v>22</v>
      </c>
      <c r="J1797">
        <v>24</v>
      </c>
      <c r="K1797">
        <v>0</v>
      </c>
      <c r="L1797">
        <v>0</v>
      </c>
      <c r="M1797">
        <v>2</v>
      </c>
      <c r="N1797">
        <v>2</v>
      </c>
      <c r="O1797">
        <v>90000</v>
      </c>
      <c r="P1797">
        <v>22</v>
      </c>
      <c r="Q1797">
        <v>264000</v>
      </c>
      <c r="R1797">
        <v>0</v>
      </c>
      <c r="S1797">
        <v>0</v>
      </c>
      <c r="T1797">
        <v>0</v>
      </c>
      <c r="U1797">
        <v>0</v>
      </c>
      <c r="V1797" s="28">
        <v>354000</v>
      </c>
    </row>
    <row r="1798" spans="1:22" ht="15" customHeight="1">
      <c r="A1798">
        <v>0</v>
      </c>
      <c r="B1798" t="s">
        <v>142</v>
      </c>
      <c r="C1798" t="s">
        <v>1917</v>
      </c>
      <c r="D1798" s="3">
        <v>205543000087</v>
      </c>
      <c r="E1798" t="s">
        <v>1917</v>
      </c>
      <c r="F1798" s="3">
        <v>205543000087</v>
      </c>
      <c r="G1798">
        <v>29</v>
      </c>
      <c r="H1798">
        <v>0</v>
      </c>
      <c r="I1798">
        <v>29</v>
      </c>
      <c r="J1798">
        <v>25</v>
      </c>
      <c r="K1798">
        <v>0</v>
      </c>
      <c r="L1798">
        <v>0</v>
      </c>
      <c r="M1798">
        <v>-4</v>
      </c>
      <c r="N1798">
        <v>0</v>
      </c>
      <c r="O1798">
        <v>0</v>
      </c>
      <c r="P1798">
        <v>25</v>
      </c>
      <c r="Q1798">
        <v>300000</v>
      </c>
      <c r="R1798">
        <v>0</v>
      </c>
      <c r="S1798">
        <v>0</v>
      </c>
      <c r="T1798">
        <v>0</v>
      </c>
      <c r="U1798">
        <v>0</v>
      </c>
      <c r="V1798" s="28">
        <v>300000</v>
      </c>
    </row>
    <row r="1799" spans="1:22" ht="15" customHeight="1">
      <c r="A1799">
        <v>0</v>
      </c>
      <c r="B1799" t="s">
        <v>142</v>
      </c>
      <c r="C1799" t="s">
        <v>1918</v>
      </c>
      <c r="D1799" s="3">
        <v>205543000095</v>
      </c>
      <c r="E1799" t="s">
        <v>1918</v>
      </c>
      <c r="F1799" s="3">
        <v>205543000095</v>
      </c>
      <c r="G1799">
        <v>22</v>
      </c>
      <c r="H1799">
        <v>0</v>
      </c>
      <c r="I1799">
        <v>22</v>
      </c>
      <c r="J1799">
        <v>20</v>
      </c>
      <c r="K1799">
        <v>0</v>
      </c>
      <c r="L1799">
        <v>0</v>
      </c>
      <c r="M1799">
        <v>-2</v>
      </c>
      <c r="N1799">
        <v>0</v>
      </c>
      <c r="O1799">
        <v>0</v>
      </c>
      <c r="P1799">
        <v>20</v>
      </c>
      <c r="Q1799">
        <v>240000</v>
      </c>
      <c r="R1799">
        <v>0</v>
      </c>
      <c r="S1799">
        <v>0</v>
      </c>
      <c r="T1799">
        <v>0</v>
      </c>
      <c r="U1799">
        <v>0</v>
      </c>
      <c r="V1799" s="28">
        <v>240000</v>
      </c>
    </row>
    <row r="1800" spans="1:22" ht="15" customHeight="1">
      <c r="A1800">
        <v>0</v>
      </c>
      <c r="B1800" t="s">
        <v>142</v>
      </c>
      <c r="C1800" t="s">
        <v>517</v>
      </c>
      <c r="D1800" s="3">
        <v>205543000109</v>
      </c>
      <c r="E1800" t="s">
        <v>517</v>
      </c>
      <c r="F1800" s="3">
        <v>205543000109</v>
      </c>
      <c r="G1800">
        <v>47</v>
      </c>
      <c r="H1800">
        <v>0</v>
      </c>
      <c r="I1800">
        <v>47</v>
      </c>
      <c r="J1800">
        <v>51</v>
      </c>
      <c r="K1800">
        <v>0</v>
      </c>
      <c r="L1800">
        <v>0</v>
      </c>
      <c r="M1800">
        <v>4</v>
      </c>
      <c r="N1800">
        <v>4</v>
      </c>
      <c r="O1800">
        <v>180000</v>
      </c>
      <c r="P1800">
        <v>47</v>
      </c>
      <c r="Q1800">
        <v>564000</v>
      </c>
      <c r="R1800">
        <v>0</v>
      </c>
      <c r="S1800">
        <v>0</v>
      </c>
      <c r="T1800">
        <v>0</v>
      </c>
      <c r="U1800">
        <v>0</v>
      </c>
      <c r="V1800" s="28">
        <v>744000</v>
      </c>
    </row>
    <row r="1801" spans="1:22" ht="15" customHeight="1">
      <c r="A1801">
        <v>0</v>
      </c>
      <c r="B1801" t="s">
        <v>142</v>
      </c>
      <c r="C1801" t="s">
        <v>1919</v>
      </c>
      <c r="D1801" s="3">
        <v>205543000117</v>
      </c>
      <c r="E1801" t="s">
        <v>1919</v>
      </c>
      <c r="F1801" s="3">
        <v>205543000117</v>
      </c>
      <c r="G1801">
        <v>16</v>
      </c>
      <c r="H1801">
        <v>0</v>
      </c>
      <c r="I1801">
        <v>16</v>
      </c>
      <c r="J1801">
        <v>16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16</v>
      </c>
      <c r="Q1801">
        <v>192000</v>
      </c>
      <c r="R1801">
        <v>0</v>
      </c>
      <c r="S1801">
        <v>0</v>
      </c>
      <c r="T1801">
        <v>0</v>
      </c>
      <c r="U1801">
        <v>0</v>
      </c>
      <c r="V1801" s="28">
        <v>192000</v>
      </c>
    </row>
    <row r="1802" spans="1:22" ht="15" customHeight="1">
      <c r="A1802">
        <v>0</v>
      </c>
      <c r="B1802" t="s">
        <v>142</v>
      </c>
      <c r="C1802" t="s">
        <v>1920</v>
      </c>
      <c r="D1802" s="3">
        <v>205543000150</v>
      </c>
      <c r="E1802" t="s">
        <v>1920</v>
      </c>
      <c r="F1802" s="3">
        <v>205543000150</v>
      </c>
      <c r="G1802">
        <v>38</v>
      </c>
      <c r="H1802">
        <v>0</v>
      </c>
      <c r="I1802">
        <v>38</v>
      </c>
      <c r="J1802">
        <v>29</v>
      </c>
      <c r="K1802">
        <v>0</v>
      </c>
      <c r="L1802">
        <v>0</v>
      </c>
      <c r="M1802">
        <v>-9</v>
      </c>
      <c r="N1802">
        <v>0</v>
      </c>
      <c r="O1802">
        <v>0</v>
      </c>
      <c r="P1802">
        <v>29</v>
      </c>
      <c r="Q1802">
        <v>348000</v>
      </c>
      <c r="R1802">
        <v>0</v>
      </c>
      <c r="S1802">
        <v>0</v>
      </c>
      <c r="T1802">
        <v>0</v>
      </c>
      <c r="U1802">
        <v>0</v>
      </c>
      <c r="V1802" s="28">
        <v>348000</v>
      </c>
    </row>
    <row r="1803" spans="1:22" ht="15" customHeight="1">
      <c r="A1803">
        <v>0</v>
      </c>
      <c r="B1803" t="s">
        <v>142</v>
      </c>
      <c r="C1803" t="s">
        <v>1921</v>
      </c>
      <c r="D1803" s="3">
        <v>205543000168</v>
      </c>
      <c r="E1803" t="s">
        <v>1921</v>
      </c>
      <c r="F1803" s="3">
        <v>205543000168</v>
      </c>
      <c r="G1803">
        <v>10</v>
      </c>
      <c r="H1803">
        <v>0</v>
      </c>
      <c r="I1803">
        <v>10</v>
      </c>
      <c r="J1803">
        <v>11</v>
      </c>
      <c r="K1803">
        <v>0</v>
      </c>
      <c r="L1803">
        <v>0</v>
      </c>
      <c r="M1803">
        <v>1</v>
      </c>
      <c r="N1803">
        <v>1</v>
      </c>
      <c r="O1803">
        <v>45000</v>
      </c>
      <c r="P1803">
        <v>10</v>
      </c>
      <c r="Q1803">
        <v>120000</v>
      </c>
      <c r="R1803">
        <v>0</v>
      </c>
      <c r="S1803">
        <v>0</v>
      </c>
      <c r="T1803">
        <v>0</v>
      </c>
      <c r="U1803">
        <v>0</v>
      </c>
      <c r="V1803" s="28">
        <v>165000</v>
      </c>
    </row>
    <row r="1804" spans="1:22" ht="15" customHeight="1">
      <c r="A1804">
        <v>0</v>
      </c>
      <c r="B1804" t="s">
        <v>142</v>
      </c>
      <c r="C1804" t="s">
        <v>1922</v>
      </c>
      <c r="D1804" s="3">
        <v>205543000206</v>
      </c>
      <c r="E1804" t="s">
        <v>1922</v>
      </c>
      <c r="F1804" s="3">
        <v>205543000206</v>
      </c>
      <c r="G1804">
        <v>193</v>
      </c>
      <c r="H1804">
        <v>29</v>
      </c>
      <c r="I1804">
        <v>222</v>
      </c>
      <c r="J1804">
        <v>224</v>
      </c>
      <c r="K1804">
        <v>32</v>
      </c>
      <c r="L1804">
        <v>0</v>
      </c>
      <c r="M1804">
        <v>31</v>
      </c>
      <c r="N1804">
        <v>31</v>
      </c>
      <c r="O1804">
        <v>1395000</v>
      </c>
      <c r="P1804">
        <v>193</v>
      </c>
      <c r="Q1804">
        <v>2316000</v>
      </c>
      <c r="R1804">
        <v>3</v>
      </c>
      <c r="S1804">
        <v>3</v>
      </c>
      <c r="T1804">
        <v>183000</v>
      </c>
      <c r="U1804">
        <v>0</v>
      </c>
      <c r="V1804" s="28">
        <v>3894000</v>
      </c>
    </row>
    <row r="1805" spans="1:22" ht="15" customHeight="1">
      <c r="A1805">
        <v>0</v>
      </c>
      <c r="B1805" t="s">
        <v>142</v>
      </c>
      <c r="C1805" t="s">
        <v>1923</v>
      </c>
      <c r="D1805" s="3">
        <v>205543000214</v>
      </c>
      <c r="E1805" t="s">
        <v>1923</v>
      </c>
      <c r="F1805" s="3">
        <v>205543000214</v>
      </c>
      <c r="G1805">
        <v>36</v>
      </c>
      <c r="H1805">
        <v>0</v>
      </c>
      <c r="I1805">
        <v>36</v>
      </c>
      <c r="J1805">
        <v>32</v>
      </c>
      <c r="K1805">
        <v>0</v>
      </c>
      <c r="L1805">
        <v>0</v>
      </c>
      <c r="M1805">
        <v>-4</v>
      </c>
      <c r="N1805">
        <v>0</v>
      </c>
      <c r="O1805">
        <v>0</v>
      </c>
      <c r="P1805">
        <v>32</v>
      </c>
      <c r="Q1805">
        <v>384000</v>
      </c>
      <c r="R1805">
        <v>0</v>
      </c>
      <c r="S1805">
        <v>0</v>
      </c>
      <c r="T1805">
        <v>0</v>
      </c>
      <c r="U1805">
        <v>0</v>
      </c>
      <c r="V1805" s="28">
        <v>384000</v>
      </c>
    </row>
    <row r="1806" spans="1:22" ht="15" customHeight="1">
      <c r="A1806">
        <v>0</v>
      </c>
      <c r="B1806" t="s">
        <v>142</v>
      </c>
      <c r="C1806" t="s">
        <v>509</v>
      </c>
      <c r="D1806" s="3">
        <v>205543000222</v>
      </c>
      <c r="E1806" t="s">
        <v>509</v>
      </c>
      <c r="F1806" s="3">
        <v>205543000222</v>
      </c>
      <c r="G1806">
        <v>40</v>
      </c>
      <c r="H1806">
        <v>0</v>
      </c>
      <c r="I1806">
        <v>40</v>
      </c>
      <c r="J1806">
        <v>38</v>
      </c>
      <c r="K1806">
        <v>0</v>
      </c>
      <c r="L1806">
        <v>0</v>
      </c>
      <c r="M1806">
        <v>-2</v>
      </c>
      <c r="N1806">
        <v>0</v>
      </c>
      <c r="O1806">
        <v>0</v>
      </c>
      <c r="P1806">
        <v>38</v>
      </c>
      <c r="Q1806">
        <v>456000</v>
      </c>
      <c r="R1806">
        <v>0</v>
      </c>
      <c r="S1806">
        <v>0</v>
      </c>
      <c r="T1806">
        <v>0</v>
      </c>
      <c r="U1806">
        <v>0</v>
      </c>
      <c r="V1806" s="28">
        <v>456000</v>
      </c>
    </row>
    <row r="1807" spans="1:22" ht="15" customHeight="1">
      <c r="A1807">
        <v>0</v>
      </c>
      <c r="B1807" t="s">
        <v>142</v>
      </c>
      <c r="C1807" t="s">
        <v>1924</v>
      </c>
      <c r="D1807" s="3">
        <v>205543000231</v>
      </c>
      <c r="E1807" t="s">
        <v>1924</v>
      </c>
      <c r="F1807" s="3">
        <v>205543000231</v>
      </c>
      <c r="G1807">
        <v>56</v>
      </c>
      <c r="H1807">
        <v>0</v>
      </c>
      <c r="I1807">
        <v>56</v>
      </c>
      <c r="J1807">
        <v>60</v>
      </c>
      <c r="K1807">
        <v>0</v>
      </c>
      <c r="L1807">
        <v>0</v>
      </c>
      <c r="M1807">
        <v>4</v>
      </c>
      <c r="N1807">
        <v>4</v>
      </c>
      <c r="O1807">
        <v>180000</v>
      </c>
      <c r="P1807">
        <v>56</v>
      </c>
      <c r="Q1807">
        <v>672000</v>
      </c>
      <c r="R1807">
        <v>0</v>
      </c>
      <c r="S1807">
        <v>0</v>
      </c>
      <c r="T1807">
        <v>0</v>
      </c>
      <c r="U1807">
        <v>0</v>
      </c>
      <c r="V1807" s="28">
        <v>852000</v>
      </c>
    </row>
    <row r="1808" spans="1:22" ht="15" customHeight="1">
      <c r="A1808">
        <v>0</v>
      </c>
      <c r="B1808" t="s">
        <v>142</v>
      </c>
      <c r="C1808" t="s">
        <v>545</v>
      </c>
      <c r="D1808" s="3">
        <v>205543000249</v>
      </c>
      <c r="E1808" t="s">
        <v>545</v>
      </c>
      <c r="F1808" s="3">
        <v>205543000249</v>
      </c>
      <c r="G1808">
        <v>20</v>
      </c>
      <c r="H1808">
        <v>0</v>
      </c>
      <c r="I1808">
        <v>20</v>
      </c>
      <c r="J1808">
        <v>22</v>
      </c>
      <c r="K1808">
        <v>0</v>
      </c>
      <c r="L1808">
        <v>0</v>
      </c>
      <c r="M1808">
        <v>2</v>
      </c>
      <c r="N1808">
        <v>2</v>
      </c>
      <c r="O1808">
        <v>90000</v>
      </c>
      <c r="P1808">
        <v>20</v>
      </c>
      <c r="Q1808">
        <v>240000</v>
      </c>
      <c r="R1808">
        <v>0</v>
      </c>
      <c r="S1808">
        <v>0</v>
      </c>
      <c r="T1808">
        <v>0</v>
      </c>
      <c r="U1808">
        <v>0</v>
      </c>
      <c r="V1808" s="28">
        <v>330000</v>
      </c>
    </row>
    <row r="1809" spans="1:22" ht="15" customHeight="1">
      <c r="A1809">
        <v>0</v>
      </c>
      <c r="B1809" t="s">
        <v>142</v>
      </c>
      <c r="C1809" t="s">
        <v>1925</v>
      </c>
      <c r="D1809" s="3">
        <v>205543000281</v>
      </c>
      <c r="E1809" t="s">
        <v>1925</v>
      </c>
      <c r="F1809" s="3">
        <v>205543000281</v>
      </c>
      <c r="G1809">
        <v>29</v>
      </c>
      <c r="H1809">
        <v>0</v>
      </c>
      <c r="I1809">
        <v>29</v>
      </c>
      <c r="J1809">
        <v>32</v>
      </c>
      <c r="K1809">
        <v>0</v>
      </c>
      <c r="L1809">
        <v>0</v>
      </c>
      <c r="M1809">
        <v>3</v>
      </c>
      <c r="N1809">
        <v>3</v>
      </c>
      <c r="O1809">
        <v>135000</v>
      </c>
      <c r="P1809">
        <v>29</v>
      </c>
      <c r="Q1809">
        <v>348000</v>
      </c>
      <c r="R1809">
        <v>0</v>
      </c>
      <c r="S1809">
        <v>0</v>
      </c>
      <c r="T1809">
        <v>0</v>
      </c>
      <c r="U1809">
        <v>0</v>
      </c>
      <c r="V1809" s="28">
        <v>483000</v>
      </c>
    </row>
    <row r="1810" spans="1:22" ht="15" customHeight="1">
      <c r="A1810">
        <v>0</v>
      </c>
      <c r="B1810" t="s">
        <v>142</v>
      </c>
      <c r="C1810" t="s">
        <v>1926</v>
      </c>
      <c r="D1810" s="3">
        <v>205543000303</v>
      </c>
      <c r="E1810" t="s">
        <v>1926</v>
      </c>
      <c r="F1810" s="3">
        <v>205543000303</v>
      </c>
      <c r="G1810">
        <v>19</v>
      </c>
      <c r="H1810">
        <v>0</v>
      </c>
      <c r="I1810">
        <v>19</v>
      </c>
      <c r="J1810">
        <v>25</v>
      </c>
      <c r="K1810">
        <v>0</v>
      </c>
      <c r="L1810">
        <v>0</v>
      </c>
      <c r="M1810">
        <v>6</v>
      </c>
      <c r="N1810">
        <v>6</v>
      </c>
      <c r="O1810">
        <v>270000</v>
      </c>
      <c r="P1810">
        <v>19</v>
      </c>
      <c r="Q1810">
        <v>228000</v>
      </c>
      <c r="R1810">
        <v>0</v>
      </c>
      <c r="S1810">
        <v>0</v>
      </c>
      <c r="T1810">
        <v>0</v>
      </c>
      <c r="U1810">
        <v>0</v>
      </c>
      <c r="V1810" s="28">
        <v>498000</v>
      </c>
    </row>
    <row r="1811" spans="1:22" ht="15" customHeight="1">
      <c r="A1811">
        <v>0</v>
      </c>
      <c r="B1811" t="s">
        <v>142</v>
      </c>
      <c r="C1811" t="s">
        <v>1927</v>
      </c>
      <c r="D1811" s="3">
        <v>205543000338</v>
      </c>
      <c r="E1811" t="s">
        <v>1927</v>
      </c>
      <c r="F1811" s="3">
        <v>205543000338</v>
      </c>
      <c r="G1811">
        <v>15</v>
      </c>
      <c r="H1811">
        <v>0</v>
      </c>
      <c r="I1811">
        <v>15</v>
      </c>
      <c r="J1811">
        <v>15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15</v>
      </c>
      <c r="Q1811">
        <v>180000</v>
      </c>
      <c r="R1811">
        <v>0</v>
      </c>
      <c r="S1811">
        <v>0</v>
      </c>
      <c r="T1811">
        <v>0</v>
      </c>
      <c r="U1811">
        <v>0</v>
      </c>
      <c r="V1811" s="28">
        <v>180000</v>
      </c>
    </row>
    <row r="1812" spans="1:22" ht="15" customHeight="1">
      <c r="A1812">
        <v>0</v>
      </c>
      <c r="B1812" t="s">
        <v>142</v>
      </c>
      <c r="C1812" t="s">
        <v>212</v>
      </c>
      <c r="D1812" s="3">
        <v>205543000346</v>
      </c>
      <c r="E1812" t="s">
        <v>212</v>
      </c>
      <c r="F1812" s="3">
        <v>205543000346</v>
      </c>
      <c r="G1812">
        <v>13</v>
      </c>
      <c r="H1812">
        <v>0</v>
      </c>
      <c r="I1812">
        <v>13</v>
      </c>
      <c r="J1812">
        <v>10</v>
      </c>
      <c r="K1812">
        <v>0</v>
      </c>
      <c r="L1812">
        <v>0</v>
      </c>
      <c r="M1812">
        <v>-3</v>
      </c>
      <c r="N1812">
        <v>0</v>
      </c>
      <c r="O1812">
        <v>0</v>
      </c>
      <c r="P1812">
        <v>10</v>
      </c>
      <c r="Q1812">
        <v>120000</v>
      </c>
      <c r="R1812">
        <v>0</v>
      </c>
      <c r="S1812">
        <v>0</v>
      </c>
      <c r="T1812">
        <v>0</v>
      </c>
      <c r="U1812">
        <v>0</v>
      </c>
      <c r="V1812" s="28">
        <v>120000</v>
      </c>
    </row>
    <row r="1813" spans="1:22" ht="15" customHeight="1">
      <c r="A1813">
        <v>0</v>
      </c>
      <c r="B1813" t="s">
        <v>142</v>
      </c>
      <c r="C1813" t="s">
        <v>1928</v>
      </c>
      <c r="D1813" s="3">
        <v>205543000354</v>
      </c>
      <c r="E1813" t="s">
        <v>1928</v>
      </c>
      <c r="F1813" s="3">
        <v>205543000354</v>
      </c>
      <c r="G1813">
        <v>12</v>
      </c>
      <c r="H1813">
        <v>0</v>
      </c>
      <c r="I1813">
        <v>12</v>
      </c>
      <c r="J1813">
        <v>12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12</v>
      </c>
      <c r="Q1813">
        <v>144000</v>
      </c>
      <c r="R1813">
        <v>0</v>
      </c>
      <c r="S1813">
        <v>0</v>
      </c>
      <c r="T1813">
        <v>0</v>
      </c>
      <c r="U1813">
        <v>0</v>
      </c>
      <c r="V1813" s="28">
        <v>144000</v>
      </c>
    </row>
    <row r="1814" spans="1:22" ht="15" customHeight="1">
      <c r="A1814">
        <v>0</v>
      </c>
      <c r="B1814" t="s">
        <v>142</v>
      </c>
      <c r="C1814" t="s">
        <v>1929</v>
      </c>
      <c r="D1814" s="3">
        <v>205543000371</v>
      </c>
      <c r="E1814" t="s">
        <v>1929</v>
      </c>
      <c r="F1814" s="3">
        <v>205543000371</v>
      </c>
      <c r="G1814">
        <v>15</v>
      </c>
      <c r="H1814">
        <v>0</v>
      </c>
      <c r="I1814">
        <v>15</v>
      </c>
      <c r="J1814">
        <v>22</v>
      </c>
      <c r="K1814">
        <v>0</v>
      </c>
      <c r="L1814">
        <v>0</v>
      </c>
      <c r="M1814">
        <v>7</v>
      </c>
      <c r="N1814">
        <v>7</v>
      </c>
      <c r="O1814">
        <v>315000</v>
      </c>
      <c r="P1814">
        <v>15</v>
      </c>
      <c r="Q1814">
        <v>180000</v>
      </c>
      <c r="R1814">
        <v>0</v>
      </c>
      <c r="S1814">
        <v>0</v>
      </c>
      <c r="T1814">
        <v>0</v>
      </c>
      <c r="U1814">
        <v>0</v>
      </c>
      <c r="V1814" s="28">
        <v>495000</v>
      </c>
    </row>
    <row r="1815" spans="1:22" ht="15" customHeight="1">
      <c r="A1815">
        <v>0</v>
      </c>
      <c r="B1815" t="s">
        <v>142</v>
      </c>
      <c r="C1815" t="s">
        <v>1099</v>
      </c>
      <c r="D1815" s="3">
        <v>205543000443</v>
      </c>
      <c r="E1815" t="s">
        <v>1099</v>
      </c>
      <c r="F1815" s="3">
        <v>205543000443</v>
      </c>
      <c r="G1815">
        <v>41</v>
      </c>
      <c r="H1815">
        <v>0</v>
      </c>
      <c r="I1815">
        <v>41</v>
      </c>
      <c r="J1815">
        <v>44</v>
      </c>
      <c r="K1815">
        <v>0</v>
      </c>
      <c r="L1815">
        <v>0</v>
      </c>
      <c r="M1815">
        <v>3</v>
      </c>
      <c r="N1815">
        <v>3</v>
      </c>
      <c r="O1815">
        <v>135000</v>
      </c>
      <c r="P1815">
        <v>41</v>
      </c>
      <c r="Q1815">
        <v>492000</v>
      </c>
      <c r="R1815">
        <v>0</v>
      </c>
      <c r="S1815">
        <v>0</v>
      </c>
      <c r="T1815">
        <v>0</v>
      </c>
      <c r="U1815">
        <v>0</v>
      </c>
      <c r="V1815" s="28">
        <v>627000</v>
      </c>
    </row>
    <row r="1816" spans="1:22" ht="15" customHeight="1">
      <c r="A1816">
        <v>0</v>
      </c>
      <c r="B1816" t="s">
        <v>142</v>
      </c>
      <c r="C1816" t="s">
        <v>1930</v>
      </c>
      <c r="D1816" s="3">
        <v>205543000451</v>
      </c>
      <c r="E1816" t="s">
        <v>1930</v>
      </c>
      <c r="F1816" s="3">
        <v>205543000451</v>
      </c>
      <c r="G1816">
        <v>15</v>
      </c>
      <c r="H1816">
        <v>0</v>
      </c>
      <c r="I1816">
        <v>15</v>
      </c>
      <c r="J1816">
        <v>11</v>
      </c>
      <c r="K1816">
        <v>0</v>
      </c>
      <c r="L1816">
        <v>0</v>
      </c>
      <c r="M1816">
        <v>-4</v>
      </c>
      <c r="N1816">
        <v>0</v>
      </c>
      <c r="O1816">
        <v>0</v>
      </c>
      <c r="P1816">
        <v>11</v>
      </c>
      <c r="Q1816">
        <v>132000</v>
      </c>
      <c r="R1816">
        <v>0</v>
      </c>
      <c r="S1816">
        <v>0</v>
      </c>
      <c r="T1816">
        <v>0</v>
      </c>
      <c r="U1816">
        <v>0</v>
      </c>
      <c r="V1816" s="28">
        <v>132000</v>
      </c>
    </row>
    <row r="1817" spans="1:22" ht="15" customHeight="1">
      <c r="A1817">
        <v>0</v>
      </c>
      <c r="B1817" t="s">
        <v>142</v>
      </c>
      <c r="C1817" t="s">
        <v>1931</v>
      </c>
      <c r="D1817" s="3">
        <v>205543000460</v>
      </c>
      <c r="E1817" t="s">
        <v>1931</v>
      </c>
      <c r="F1817" s="3">
        <v>205543000460</v>
      </c>
      <c r="G1817">
        <v>119</v>
      </c>
      <c r="H1817">
        <v>0</v>
      </c>
      <c r="I1817">
        <v>119</v>
      </c>
      <c r="J1817">
        <v>160</v>
      </c>
      <c r="K1817">
        <v>0</v>
      </c>
      <c r="L1817">
        <v>0</v>
      </c>
      <c r="M1817">
        <v>41</v>
      </c>
      <c r="N1817">
        <v>41</v>
      </c>
      <c r="O1817">
        <v>1845000</v>
      </c>
      <c r="P1817">
        <v>119</v>
      </c>
      <c r="Q1817">
        <v>1428000</v>
      </c>
      <c r="R1817">
        <v>0</v>
      </c>
      <c r="S1817">
        <v>0</v>
      </c>
      <c r="T1817">
        <v>0</v>
      </c>
      <c r="U1817">
        <v>0</v>
      </c>
      <c r="V1817" s="28">
        <v>3273000</v>
      </c>
    </row>
    <row r="1818" spans="1:22" ht="15" customHeight="1">
      <c r="A1818">
        <v>0</v>
      </c>
      <c r="B1818" t="s">
        <v>142</v>
      </c>
      <c r="C1818" t="s">
        <v>367</v>
      </c>
      <c r="D1818" s="3">
        <v>205543000478</v>
      </c>
      <c r="E1818" t="s">
        <v>367</v>
      </c>
      <c r="F1818" s="3">
        <v>205543000478</v>
      </c>
      <c r="G1818">
        <v>28</v>
      </c>
      <c r="H1818">
        <v>0</v>
      </c>
      <c r="I1818">
        <v>28</v>
      </c>
      <c r="J1818">
        <v>21</v>
      </c>
      <c r="K1818">
        <v>0</v>
      </c>
      <c r="L1818">
        <v>0</v>
      </c>
      <c r="M1818">
        <v>-7</v>
      </c>
      <c r="N1818">
        <v>0</v>
      </c>
      <c r="O1818">
        <v>0</v>
      </c>
      <c r="P1818">
        <v>21</v>
      </c>
      <c r="Q1818">
        <v>252000</v>
      </c>
      <c r="R1818">
        <v>0</v>
      </c>
      <c r="S1818">
        <v>0</v>
      </c>
      <c r="T1818">
        <v>0</v>
      </c>
      <c r="U1818">
        <v>0</v>
      </c>
      <c r="V1818" s="28">
        <v>252000</v>
      </c>
    </row>
    <row r="1819" spans="1:22" ht="15" customHeight="1">
      <c r="A1819">
        <v>0</v>
      </c>
      <c r="B1819" t="s">
        <v>142</v>
      </c>
      <c r="C1819" t="s">
        <v>1932</v>
      </c>
      <c r="D1819" s="3">
        <v>205543000486</v>
      </c>
      <c r="E1819" t="s">
        <v>1932</v>
      </c>
      <c r="F1819" s="3">
        <v>205543000486</v>
      </c>
      <c r="G1819">
        <v>29</v>
      </c>
      <c r="H1819">
        <v>0</v>
      </c>
      <c r="I1819">
        <v>29</v>
      </c>
      <c r="J1819">
        <v>32</v>
      </c>
      <c r="K1819">
        <v>0</v>
      </c>
      <c r="L1819">
        <v>0</v>
      </c>
      <c r="M1819">
        <v>3</v>
      </c>
      <c r="N1819">
        <v>3</v>
      </c>
      <c r="O1819">
        <v>135000</v>
      </c>
      <c r="P1819">
        <v>29</v>
      </c>
      <c r="Q1819">
        <v>348000</v>
      </c>
      <c r="R1819">
        <v>0</v>
      </c>
      <c r="S1819">
        <v>0</v>
      </c>
      <c r="T1819">
        <v>0</v>
      </c>
      <c r="U1819">
        <v>0</v>
      </c>
      <c r="V1819" s="28">
        <v>483000</v>
      </c>
    </row>
    <row r="1820" spans="1:22" ht="15" customHeight="1">
      <c r="A1820">
        <v>0</v>
      </c>
      <c r="B1820" t="s">
        <v>142</v>
      </c>
      <c r="C1820" t="s">
        <v>1933</v>
      </c>
      <c r="D1820" s="3">
        <v>205543000494</v>
      </c>
      <c r="E1820" t="s">
        <v>1933</v>
      </c>
      <c r="F1820" s="3">
        <v>205543000494</v>
      </c>
      <c r="G1820">
        <v>39</v>
      </c>
      <c r="H1820">
        <v>0</v>
      </c>
      <c r="I1820">
        <v>39</v>
      </c>
      <c r="J1820">
        <v>49</v>
      </c>
      <c r="K1820">
        <v>0</v>
      </c>
      <c r="L1820">
        <v>0</v>
      </c>
      <c r="M1820">
        <v>10</v>
      </c>
      <c r="N1820">
        <v>10</v>
      </c>
      <c r="O1820">
        <v>450000</v>
      </c>
      <c r="P1820">
        <v>39</v>
      </c>
      <c r="Q1820">
        <v>468000</v>
      </c>
      <c r="R1820">
        <v>0</v>
      </c>
      <c r="S1820">
        <v>0</v>
      </c>
      <c r="T1820">
        <v>0</v>
      </c>
      <c r="U1820">
        <v>0</v>
      </c>
      <c r="V1820" s="28">
        <v>918000</v>
      </c>
    </row>
    <row r="1821" spans="1:22" ht="15" customHeight="1">
      <c r="A1821">
        <v>0</v>
      </c>
      <c r="B1821" t="s">
        <v>142</v>
      </c>
      <c r="C1821" t="s">
        <v>590</v>
      </c>
      <c r="D1821" s="3">
        <v>205543000516</v>
      </c>
      <c r="E1821" t="s">
        <v>590</v>
      </c>
      <c r="F1821" s="3">
        <v>205543000516</v>
      </c>
      <c r="G1821">
        <v>28</v>
      </c>
      <c r="H1821">
        <v>0</v>
      </c>
      <c r="I1821">
        <v>28</v>
      </c>
      <c r="J1821">
        <v>41</v>
      </c>
      <c r="K1821">
        <v>0</v>
      </c>
      <c r="L1821">
        <v>0</v>
      </c>
      <c r="M1821">
        <v>13</v>
      </c>
      <c r="N1821">
        <v>13</v>
      </c>
      <c r="O1821">
        <v>585000</v>
      </c>
      <c r="P1821">
        <v>28</v>
      </c>
      <c r="Q1821">
        <v>336000</v>
      </c>
      <c r="R1821">
        <v>0</v>
      </c>
      <c r="S1821">
        <v>0</v>
      </c>
      <c r="T1821">
        <v>0</v>
      </c>
      <c r="U1821">
        <v>0</v>
      </c>
      <c r="V1821" s="28">
        <v>921000</v>
      </c>
    </row>
    <row r="1822" spans="1:22" ht="15" customHeight="1">
      <c r="A1822">
        <v>0</v>
      </c>
      <c r="B1822" t="s">
        <v>142</v>
      </c>
      <c r="C1822" t="s">
        <v>1934</v>
      </c>
      <c r="D1822" s="3">
        <v>205543000524</v>
      </c>
      <c r="E1822" t="s">
        <v>1934</v>
      </c>
      <c r="F1822" s="3">
        <v>205543000524</v>
      </c>
      <c r="G1822">
        <v>45</v>
      </c>
      <c r="H1822">
        <v>0</v>
      </c>
      <c r="I1822">
        <v>45</v>
      </c>
      <c r="J1822">
        <v>45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45</v>
      </c>
      <c r="Q1822">
        <v>540000</v>
      </c>
      <c r="R1822">
        <v>0</v>
      </c>
      <c r="S1822">
        <v>0</v>
      </c>
      <c r="T1822">
        <v>0</v>
      </c>
      <c r="U1822">
        <v>0</v>
      </c>
      <c r="V1822" s="28">
        <v>540000</v>
      </c>
    </row>
    <row r="1823" spans="1:22" ht="15" customHeight="1">
      <c r="A1823">
        <v>0</v>
      </c>
      <c r="B1823" t="s">
        <v>142</v>
      </c>
      <c r="C1823" t="s">
        <v>1935</v>
      </c>
      <c r="D1823" s="3">
        <v>205543000532</v>
      </c>
      <c r="E1823" t="s">
        <v>1935</v>
      </c>
      <c r="F1823" s="3">
        <v>205543000532</v>
      </c>
      <c r="G1823">
        <v>15</v>
      </c>
      <c r="H1823">
        <v>0</v>
      </c>
      <c r="I1823">
        <v>15</v>
      </c>
      <c r="J1823">
        <v>29</v>
      </c>
      <c r="K1823">
        <v>0</v>
      </c>
      <c r="L1823">
        <v>0</v>
      </c>
      <c r="M1823">
        <v>14</v>
      </c>
      <c r="N1823">
        <v>14</v>
      </c>
      <c r="O1823">
        <v>630000</v>
      </c>
      <c r="P1823">
        <v>15</v>
      </c>
      <c r="Q1823">
        <v>180000</v>
      </c>
      <c r="R1823">
        <v>0</v>
      </c>
      <c r="S1823">
        <v>0</v>
      </c>
      <c r="T1823">
        <v>0</v>
      </c>
      <c r="U1823">
        <v>0</v>
      </c>
      <c r="V1823" s="28">
        <v>810000</v>
      </c>
    </row>
    <row r="1824" spans="1:22" ht="15" customHeight="1">
      <c r="A1824">
        <v>0</v>
      </c>
      <c r="B1824" t="s">
        <v>142</v>
      </c>
      <c r="C1824" t="s">
        <v>1936</v>
      </c>
      <c r="D1824" s="3">
        <v>205543000567</v>
      </c>
      <c r="E1824" t="s">
        <v>1936</v>
      </c>
      <c r="F1824" s="3">
        <v>205543000567</v>
      </c>
      <c r="G1824">
        <v>24</v>
      </c>
      <c r="H1824">
        <v>0</v>
      </c>
      <c r="I1824">
        <v>24</v>
      </c>
      <c r="J1824">
        <v>30</v>
      </c>
      <c r="K1824">
        <v>0</v>
      </c>
      <c r="L1824">
        <v>0</v>
      </c>
      <c r="M1824">
        <v>6</v>
      </c>
      <c r="N1824">
        <v>6</v>
      </c>
      <c r="O1824">
        <v>270000</v>
      </c>
      <c r="P1824">
        <v>24</v>
      </c>
      <c r="Q1824">
        <v>288000</v>
      </c>
      <c r="R1824">
        <v>0</v>
      </c>
      <c r="S1824">
        <v>0</v>
      </c>
      <c r="T1824">
        <v>0</v>
      </c>
      <c r="U1824">
        <v>0</v>
      </c>
      <c r="V1824" s="28">
        <v>558000</v>
      </c>
    </row>
    <row r="1825" spans="1:22" ht="15" customHeight="1">
      <c r="A1825">
        <v>0</v>
      </c>
      <c r="B1825" t="s">
        <v>142</v>
      </c>
      <c r="C1825" t="s">
        <v>1937</v>
      </c>
      <c r="D1825" s="3">
        <v>205543000583</v>
      </c>
      <c r="E1825" t="s">
        <v>1937</v>
      </c>
      <c r="F1825" s="3">
        <v>205543000583</v>
      </c>
      <c r="G1825">
        <v>27</v>
      </c>
      <c r="H1825">
        <v>0</v>
      </c>
      <c r="I1825">
        <v>27</v>
      </c>
      <c r="J1825">
        <v>28</v>
      </c>
      <c r="K1825">
        <v>0</v>
      </c>
      <c r="L1825">
        <v>0</v>
      </c>
      <c r="M1825">
        <v>1</v>
      </c>
      <c r="N1825">
        <v>1</v>
      </c>
      <c r="O1825">
        <v>45000</v>
      </c>
      <c r="P1825">
        <v>27</v>
      </c>
      <c r="Q1825">
        <v>324000</v>
      </c>
      <c r="R1825">
        <v>0</v>
      </c>
      <c r="S1825">
        <v>0</v>
      </c>
      <c r="T1825">
        <v>0</v>
      </c>
      <c r="U1825">
        <v>0</v>
      </c>
      <c r="V1825" s="28">
        <v>369000</v>
      </c>
    </row>
    <row r="1826" spans="1:22" ht="15" customHeight="1">
      <c r="A1826">
        <v>0</v>
      </c>
      <c r="B1826" t="s">
        <v>142</v>
      </c>
      <c r="C1826" t="s">
        <v>1938</v>
      </c>
      <c r="D1826" s="3">
        <v>205543000613</v>
      </c>
      <c r="E1826" t="s">
        <v>1938</v>
      </c>
      <c r="F1826" s="3">
        <v>205543000613</v>
      </c>
      <c r="G1826">
        <v>14</v>
      </c>
      <c r="H1826">
        <v>0</v>
      </c>
      <c r="I1826">
        <v>14</v>
      </c>
      <c r="J1826">
        <v>11</v>
      </c>
      <c r="K1826">
        <v>0</v>
      </c>
      <c r="L1826">
        <v>0</v>
      </c>
      <c r="M1826">
        <v>-3</v>
      </c>
      <c r="N1826">
        <v>0</v>
      </c>
      <c r="O1826">
        <v>0</v>
      </c>
      <c r="P1826">
        <v>11</v>
      </c>
      <c r="Q1826">
        <v>132000</v>
      </c>
      <c r="R1826">
        <v>0</v>
      </c>
      <c r="S1826">
        <v>0</v>
      </c>
      <c r="T1826">
        <v>0</v>
      </c>
      <c r="U1826">
        <v>0</v>
      </c>
      <c r="V1826" s="28">
        <v>132000</v>
      </c>
    </row>
    <row r="1827" spans="1:22" ht="15" customHeight="1">
      <c r="A1827">
        <v>0</v>
      </c>
      <c r="B1827" t="s">
        <v>142</v>
      </c>
      <c r="C1827" t="s">
        <v>1939</v>
      </c>
      <c r="D1827" s="3">
        <v>205543000630</v>
      </c>
      <c r="E1827" t="s">
        <v>1939</v>
      </c>
      <c r="F1827" s="3">
        <v>205543000630</v>
      </c>
      <c r="G1827">
        <v>7</v>
      </c>
      <c r="H1827">
        <v>0</v>
      </c>
      <c r="I1827">
        <v>7</v>
      </c>
      <c r="J1827">
        <v>7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7</v>
      </c>
      <c r="Q1827">
        <v>84000</v>
      </c>
      <c r="R1827">
        <v>0</v>
      </c>
      <c r="S1827">
        <v>0</v>
      </c>
      <c r="T1827">
        <v>0</v>
      </c>
      <c r="U1827">
        <v>0</v>
      </c>
      <c r="V1827" s="28">
        <v>84000</v>
      </c>
    </row>
    <row r="1828" spans="1:22" ht="15" customHeight="1">
      <c r="A1828">
        <v>0</v>
      </c>
      <c r="B1828" t="s">
        <v>142</v>
      </c>
      <c r="C1828" t="s">
        <v>653</v>
      </c>
      <c r="D1828" s="3">
        <v>205543000656</v>
      </c>
      <c r="E1828" t="s">
        <v>653</v>
      </c>
      <c r="F1828" s="3">
        <v>205543000656</v>
      </c>
      <c r="G1828">
        <v>13</v>
      </c>
      <c r="H1828">
        <v>0</v>
      </c>
      <c r="I1828">
        <v>13</v>
      </c>
      <c r="J1828">
        <v>20</v>
      </c>
      <c r="K1828">
        <v>0</v>
      </c>
      <c r="L1828">
        <v>0</v>
      </c>
      <c r="M1828">
        <v>7</v>
      </c>
      <c r="N1828">
        <v>7</v>
      </c>
      <c r="O1828">
        <v>315000</v>
      </c>
      <c r="P1828">
        <v>13</v>
      </c>
      <c r="Q1828">
        <v>156000</v>
      </c>
      <c r="R1828">
        <v>0</v>
      </c>
      <c r="S1828">
        <v>0</v>
      </c>
      <c r="T1828">
        <v>0</v>
      </c>
      <c r="U1828">
        <v>0</v>
      </c>
      <c r="V1828" s="28">
        <v>471000</v>
      </c>
    </row>
    <row r="1829" spans="1:22" ht="15" customHeight="1">
      <c r="A1829">
        <v>0</v>
      </c>
      <c r="B1829" t="s">
        <v>142</v>
      </c>
      <c r="C1829" t="s">
        <v>1940</v>
      </c>
      <c r="D1829" s="3">
        <v>205543000664</v>
      </c>
      <c r="E1829" t="s">
        <v>1940</v>
      </c>
      <c r="F1829" s="3">
        <v>205543000664</v>
      </c>
      <c r="G1829">
        <v>7</v>
      </c>
      <c r="H1829">
        <v>0</v>
      </c>
      <c r="I1829">
        <v>7</v>
      </c>
      <c r="J1829">
        <v>6</v>
      </c>
      <c r="K1829">
        <v>0</v>
      </c>
      <c r="L1829">
        <v>0</v>
      </c>
      <c r="M1829">
        <v>-1</v>
      </c>
      <c r="N1829">
        <v>0</v>
      </c>
      <c r="O1829">
        <v>0</v>
      </c>
      <c r="P1829">
        <v>6</v>
      </c>
      <c r="Q1829">
        <v>72000</v>
      </c>
      <c r="R1829">
        <v>0</v>
      </c>
      <c r="S1829">
        <v>0</v>
      </c>
      <c r="T1829">
        <v>0</v>
      </c>
      <c r="U1829">
        <v>0</v>
      </c>
      <c r="V1829" s="28">
        <v>72000</v>
      </c>
    </row>
    <row r="1830" spans="1:22" ht="15" customHeight="1">
      <c r="A1830">
        <v>0</v>
      </c>
      <c r="B1830" t="s">
        <v>142</v>
      </c>
      <c r="C1830" t="s">
        <v>1941</v>
      </c>
      <c r="D1830" s="3">
        <v>205543000672</v>
      </c>
      <c r="E1830" t="s">
        <v>1941</v>
      </c>
      <c r="F1830" s="3">
        <v>205543000672</v>
      </c>
      <c r="G1830">
        <v>41</v>
      </c>
      <c r="H1830">
        <v>0</v>
      </c>
      <c r="I1830">
        <v>41</v>
      </c>
      <c r="J1830">
        <v>45</v>
      </c>
      <c r="K1830">
        <v>0</v>
      </c>
      <c r="L1830">
        <v>0</v>
      </c>
      <c r="M1830">
        <v>4</v>
      </c>
      <c r="N1830">
        <v>4</v>
      </c>
      <c r="O1830">
        <v>180000</v>
      </c>
      <c r="P1830">
        <v>41</v>
      </c>
      <c r="Q1830">
        <v>492000</v>
      </c>
      <c r="R1830">
        <v>0</v>
      </c>
      <c r="S1830">
        <v>0</v>
      </c>
      <c r="T1830">
        <v>0</v>
      </c>
      <c r="U1830">
        <v>0</v>
      </c>
      <c r="V1830" s="28">
        <v>672000</v>
      </c>
    </row>
    <row r="1831" spans="1:22" s="19" customFormat="1" ht="15">
      <c r="A1831" s="42" t="s">
        <v>1942</v>
      </c>
      <c r="B1831" s="42"/>
      <c r="C1831" s="42"/>
      <c r="D1831" s="42"/>
      <c r="E1831" s="42"/>
      <c r="F1831" s="18"/>
      <c r="G1831" s="19">
        <v>1802</v>
      </c>
      <c r="H1831" s="19">
        <v>74</v>
      </c>
      <c r="I1831" s="19">
        <v>1876</v>
      </c>
      <c r="J1831" s="19">
        <v>2112</v>
      </c>
      <c r="K1831" s="19">
        <v>95</v>
      </c>
      <c r="L1831" s="19">
        <v>164</v>
      </c>
      <c r="M1831" s="19">
        <v>310</v>
      </c>
      <c r="N1831" s="19">
        <v>357</v>
      </c>
      <c r="O1831" s="19">
        <v>16065000</v>
      </c>
      <c r="P1831" s="19">
        <v>1755</v>
      </c>
      <c r="Q1831" s="19">
        <v>21060000</v>
      </c>
      <c r="R1831" s="19">
        <v>21</v>
      </c>
      <c r="S1831" s="19">
        <v>21</v>
      </c>
      <c r="T1831" s="19">
        <v>1281000</v>
      </c>
      <c r="U1831" s="19">
        <v>4920000</v>
      </c>
      <c r="V1831" s="28">
        <v>43326000</v>
      </c>
    </row>
    <row r="1832" spans="1:22" ht="15" customHeight="1">
      <c r="A1832">
        <v>576</v>
      </c>
      <c r="B1832" t="s">
        <v>143</v>
      </c>
      <c r="C1832" t="s">
        <v>1943</v>
      </c>
      <c r="D1832" s="3">
        <v>105576000096</v>
      </c>
      <c r="E1832" t="s">
        <v>1944</v>
      </c>
      <c r="F1832" s="3">
        <v>105576000096</v>
      </c>
      <c r="G1832">
        <v>314</v>
      </c>
      <c r="H1832">
        <v>82</v>
      </c>
      <c r="I1832">
        <v>396</v>
      </c>
      <c r="J1832">
        <v>370</v>
      </c>
      <c r="K1832">
        <v>106</v>
      </c>
      <c r="L1832">
        <v>70</v>
      </c>
      <c r="M1832">
        <v>56</v>
      </c>
      <c r="N1832">
        <v>56</v>
      </c>
      <c r="O1832">
        <v>2520000</v>
      </c>
      <c r="P1832">
        <v>314</v>
      </c>
      <c r="Q1832">
        <v>3768000</v>
      </c>
      <c r="R1832">
        <v>24</v>
      </c>
      <c r="S1832">
        <v>24</v>
      </c>
      <c r="T1832">
        <v>1464000</v>
      </c>
      <c r="U1832">
        <v>2100000</v>
      </c>
      <c r="V1832" s="28">
        <v>9852000</v>
      </c>
    </row>
    <row r="1833" spans="1:22" ht="15" customHeight="1">
      <c r="A1833">
        <v>0</v>
      </c>
      <c r="B1833" t="s">
        <v>143</v>
      </c>
      <c r="C1833" t="s">
        <v>1943</v>
      </c>
      <c r="D1833" s="3">
        <v>0</v>
      </c>
      <c r="E1833" t="s">
        <v>1945</v>
      </c>
      <c r="F1833" s="3">
        <v>105576000223</v>
      </c>
      <c r="G1833">
        <v>462</v>
      </c>
      <c r="H1833">
        <v>0</v>
      </c>
      <c r="I1833">
        <v>462</v>
      </c>
      <c r="J1833">
        <v>513</v>
      </c>
      <c r="K1833">
        <v>0</v>
      </c>
      <c r="L1833">
        <v>0</v>
      </c>
      <c r="M1833">
        <v>51</v>
      </c>
      <c r="N1833">
        <v>51</v>
      </c>
      <c r="O1833">
        <v>2295000</v>
      </c>
      <c r="P1833">
        <v>462</v>
      </c>
      <c r="Q1833">
        <v>5544000</v>
      </c>
      <c r="R1833">
        <v>0</v>
      </c>
      <c r="S1833">
        <v>0</v>
      </c>
      <c r="T1833">
        <v>0</v>
      </c>
      <c r="U1833">
        <v>0</v>
      </c>
      <c r="V1833" s="28">
        <v>7839000</v>
      </c>
    </row>
    <row r="1834" spans="1:22" ht="15" customHeight="1">
      <c r="A1834">
        <v>0</v>
      </c>
      <c r="B1834" t="s">
        <v>143</v>
      </c>
      <c r="C1834" t="s">
        <v>1946</v>
      </c>
      <c r="D1834" s="3">
        <v>205576000082</v>
      </c>
      <c r="E1834" t="s">
        <v>1946</v>
      </c>
      <c r="F1834" s="3">
        <v>205576000082</v>
      </c>
      <c r="G1834">
        <v>22</v>
      </c>
      <c r="H1834">
        <v>0</v>
      </c>
      <c r="I1834">
        <v>22</v>
      </c>
      <c r="J1834">
        <v>22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22</v>
      </c>
      <c r="Q1834">
        <v>264000</v>
      </c>
      <c r="R1834">
        <v>0</v>
      </c>
      <c r="S1834">
        <v>0</v>
      </c>
      <c r="T1834">
        <v>0</v>
      </c>
      <c r="U1834">
        <v>0</v>
      </c>
      <c r="V1834" s="28">
        <v>264000</v>
      </c>
    </row>
    <row r="1835" spans="1:22" ht="15" customHeight="1">
      <c r="A1835">
        <v>0</v>
      </c>
      <c r="B1835" t="s">
        <v>143</v>
      </c>
      <c r="C1835" t="s">
        <v>1947</v>
      </c>
      <c r="D1835" s="3">
        <v>205576000104</v>
      </c>
      <c r="E1835" t="s">
        <v>1947</v>
      </c>
      <c r="F1835" s="3">
        <v>205576000104</v>
      </c>
      <c r="G1835">
        <v>29</v>
      </c>
      <c r="H1835">
        <v>0</v>
      </c>
      <c r="I1835">
        <v>29</v>
      </c>
      <c r="J1835">
        <v>34</v>
      </c>
      <c r="K1835">
        <v>0</v>
      </c>
      <c r="L1835">
        <v>0</v>
      </c>
      <c r="M1835">
        <v>5</v>
      </c>
      <c r="N1835">
        <v>5</v>
      </c>
      <c r="O1835">
        <v>225000</v>
      </c>
      <c r="P1835">
        <v>29</v>
      </c>
      <c r="Q1835">
        <v>348000</v>
      </c>
      <c r="R1835">
        <v>0</v>
      </c>
      <c r="S1835">
        <v>0</v>
      </c>
      <c r="T1835">
        <v>0</v>
      </c>
      <c r="U1835">
        <v>0</v>
      </c>
      <c r="V1835" s="28">
        <v>573000</v>
      </c>
    </row>
    <row r="1836" spans="1:22" ht="15" customHeight="1">
      <c r="A1836">
        <v>0</v>
      </c>
      <c r="B1836" t="s">
        <v>143</v>
      </c>
      <c r="C1836" t="s">
        <v>1948</v>
      </c>
      <c r="D1836" s="3">
        <v>205576000112</v>
      </c>
      <c r="E1836" t="s">
        <v>1948</v>
      </c>
      <c r="F1836" s="3">
        <v>205576000112</v>
      </c>
      <c r="G1836">
        <v>26</v>
      </c>
      <c r="H1836">
        <v>0</v>
      </c>
      <c r="I1836">
        <v>26</v>
      </c>
      <c r="J1836">
        <v>32</v>
      </c>
      <c r="K1836">
        <v>0</v>
      </c>
      <c r="L1836">
        <v>0</v>
      </c>
      <c r="M1836">
        <v>6</v>
      </c>
      <c r="N1836">
        <v>6</v>
      </c>
      <c r="O1836">
        <v>270000</v>
      </c>
      <c r="P1836">
        <v>26</v>
      </c>
      <c r="Q1836">
        <v>312000</v>
      </c>
      <c r="R1836">
        <v>0</v>
      </c>
      <c r="S1836">
        <v>0</v>
      </c>
      <c r="T1836">
        <v>0</v>
      </c>
      <c r="U1836">
        <v>0</v>
      </c>
      <c r="V1836" s="28">
        <v>582000</v>
      </c>
    </row>
    <row r="1837" spans="1:22" ht="15" customHeight="1">
      <c r="A1837">
        <v>0</v>
      </c>
      <c r="B1837" t="s">
        <v>143</v>
      </c>
      <c r="C1837" t="s">
        <v>1949</v>
      </c>
      <c r="D1837" s="3">
        <v>205576000147</v>
      </c>
      <c r="E1837" t="s">
        <v>1949</v>
      </c>
      <c r="F1837" s="3">
        <v>205576000147</v>
      </c>
      <c r="G1837">
        <v>76</v>
      </c>
      <c r="H1837">
        <v>0</v>
      </c>
      <c r="I1837">
        <v>76</v>
      </c>
      <c r="J1837">
        <v>98</v>
      </c>
      <c r="K1837">
        <v>0</v>
      </c>
      <c r="L1837">
        <v>0</v>
      </c>
      <c r="M1837">
        <v>22</v>
      </c>
      <c r="N1837">
        <v>22</v>
      </c>
      <c r="O1837">
        <v>990000</v>
      </c>
      <c r="P1837">
        <v>76</v>
      </c>
      <c r="Q1837">
        <v>912000</v>
      </c>
      <c r="R1837">
        <v>0</v>
      </c>
      <c r="S1837">
        <v>0</v>
      </c>
      <c r="T1837">
        <v>0</v>
      </c>
      <c r="U1837">
        <v>0</v>
      </c>
      <c r="V1837" s="28">
        <v>1902000</v>
      </c>
    </row>
    <row r="1838" spans="1:22" ht="15" customHeight="1">
      <c r="A1838">
        <v>0</v>
      </c>
      <c r="B1838" t="s">
        <v>143</v>
      </c>
      <c r="C1838" t="s">
        <v>1950</v>
      </c>
      <c r="D1838" s="3">
        <v>205576000155</v>
      </c>
      <c r="E1838" t="s">
        <v>1950</v>
      </c>
      <c r="F1838" s="3">
        <v>205576000155</v>
      </c>
      <c r="G1838">
        <v>28</v>
      </c>
      <c r="H1838">
        <v>0</v>
      </c>
      <c r="I1838">
        <v>28</v>
      </c>
      <c r="J1838">
        <v>36</v>
      </c>
      <c r="K1838">
        <v>0</v>
      </c>
      <c r="L1838">
        <v>0</v>
      </c>
      <c r="M1838">
        <v>8</v>
      </c>
      <c r="N1838">
        <v>8</v>
      </c>
      <c r="O1838">
        <v>360000</v>
      </c>
      <c r="P1838">
        <v>28</v>
      </c>
      <c r="Q1838">
        <v>336000</v>
      </c>
      <c r="R1838">
        <v>0</v>
      </c>
      <c r="S1838">
        <v>0</v>
      </c>
      <c r="T1838">
        <v>0</v>
      </c>
      <c r="U1838">
        <v>0</v>
      </c>
      <c r="V1838" s="28">
        <v>696000</v>
      </c>
    </row>
    <row r="1839" spans="1:22" ht="15" customHeight="1">
      <c r="A1839">
        <v>0</v>
      </c>
      <c r="B1839" t="s">
        <v>143</v>
      </c>
      <c r="C1839" t="s">
        <v>1951</v>
      </c>
      <c r="D1839" s="3">
        <v>205576000180</v>
      </c>
      <c r="E1839" t="s">
        <v>1951</v>
      </c>
      <c r="F1839" s="3">
        <v>205576000180</v>
      </c>
      <c r="G1839">
        <v>160</v>
      </c>
      <c r="H1839">
        <v>23</v>
      </c>
      <c r="I1839">
        <v>183</v>
      </c>
      <c r="J1839">
        <v>161</v>
      </c>
      <c r="K1839">
        <v>22</v>
      </c>
      <c r="L1839">
        <v>0</v>
      </c>
      <c r="M1839">
        <v>1</v>
      </c>
      <c r="N1839">
        <v>1</v>
      </c>
      <c r="O1839">
        <v>45000</v>
      </c>
      <c r="P1839">
        <v>160</v>
      </c>
      <c r="Q1839">
        <v>1920000</v>
      </c>
      <c r="R1839">
        <v>-1</v>
      </c>
      <c r="S1839">
        <v>0</v>
      </c>
      <c r="T1839">
        <v>0</v>
      </c>
      <c r="U1839">
        <v>0</v>
      </c>
      <c r="V1839" s="28">
        <v>1965000</v>
      </c>
    </row>
    <row r="1840" spans="1:22" ht="15" customHeight="1">
      <c r="A1840">
        <v>0</v>
      </c>
      <c r="B1840" t="s">
        <v>143</v>
      </c>
      <c r="C1840" t="s">
        <v>575</v>
      </c>
      <c r="D1840" s="3">
        <v>205576000201</v>
      </c>
      <c r="E1840" t="s">
        <v>575</v>
      </c>
      <c r="F1840" s="3">
        <v>205576000201</v>
      </c>
      <c r="G1840">
        <v>36</v>
      </c>
      <c r="H1840">
        <v>0</v>
      </c>
      <c r="I1840">
        <v>36</v>
      </c>
      <c r="J1840">
        <v>36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36</v>
      </c>
      <c r="Q1840">
        <v>432000</v>
      </c>
      <c r="R1840">
        <v>0</v>
      </c>
      <c r="S1840">
        <v>0</v>
      </c>
      <c r="T1840">
        <v>0</v>
      </c>
      <c r="U1840">
        <v>0</v>
      </c>
      <c r="V1840" s="28">
        <v>432000</v>
      </c>
    </row>
    <row r="1841" spans="1:22" ht="15" customHeight="1">
      <c r="A1841">
        <v>0</v>
      </c>
      <c r="B1841" t="s">
        <v>143</v>
      </c>
      <c r="C1841" t="s">
        <v>347</v>
      </c>
      <c r="D1841" s="3">
        <v>205576000279</v>
      </c>
      <c r="E1841" t="s">
        <v>347</v>
      </c>
      <c r="F1841" s="3">
        <v>205576000279</v>
      </c>
      <c r="G1841">
        <v>13</v>
      </c>
      <c r="H1841">
        <v>0</v>
      </c>
      <c r="I1841">
        <v>13</v>
      </c>
      <c r="J1841">
        <v>16</v>
      </c>
      <c r="K1841">
        <v>0</v>
      </c>
      <c r="L1841">
        <v>0</v>
      </c>
      <c r="M1841">
        <v>3</v>
      </c>
      <c r="N1841">
        <v>3</v>
      </c>
      <c r="O1841">
        <v>135000</v>
      </c>
      <c r="P1841">
        <v>13</v>
      </c>
      <c r="Q1841">
        <v>156000</v>
      </c>
      <c r="R1841">
        <v>0</v>
      </c>
      <c r="S1841">
        <v>0</v>
      </c>
      <c r="T1841">
        <v>0</v>
      </c>
      <c r="U1841">
        <v>0</v>
      </c>
      <c r="V1841" s="28">
        <v>291000</v>
      </c>
    </row>
    <row r="1842" spans="1:22" ht="15" customHeight="1">
      <c r="A1842">
        <v>0</v>
      </c>
      <c r="B1842" t="s">
        <v>143</v>
      </c>
      <c r="C1842" t="s">
        <v>164</v>
      </c>
      <c r="D1842" s="3">
        <v>205576000368</v>
      </c>
      <c r="E1842" t="s">
        <v>164</v>
      </c>
      <c r="F1842" s="3">
        <v>205576000368</v>
      </c>
      <c r="G1842">
        <v>31</v>
      </c>
      <c r="H1842">
        <v>0</v>
      </c>
      <c r="I1842">
        <v>31</v>
      </c>
      <c r="J1842">
        <v>40</v>
      </c>
      <c r="K1842">
        <v>0</v>
      </c>
      <c r="L1842">
        <v>0</v>
      </c>
      <c r="M1842">
        <v>9</v>
      </c>
      <c r="N1842">
        <v>9</v>
      </c>
      <c r="O1842">
        <v>405000</v>
      </c>
      <c r="P1842">
        <v>31</v>
      </c>
      <c r="Q1842">
        <v>372000</v>
      </c>
      <c r="R1842">
        <v>0</v>
      </c>
      <c r="S1842">
        <v>0</v>
      </c>
      <c r="T1842">
        <v>0</v>
      </c>
      <c r="U1842">
        <v>0</v>
      </c>
      <c r="V1842" s="28">
        <v>777000</v>
      </c>
    </row>
    <row r="1843" spans="1:22" ht="15" customHeight="1">
      <c r="A1843">
        <v>0</v>
      </c>
      <c r="B1843" t="s">
        <v>143</v>
      </c>
      <c r="C1843" t="s">
        <v>1952</v>
      </c>
      <c r="D1843" s="3">
        <v>205576000384</v>
      </c>
      <c r="E1843" t="s">
        <v>1952</v>
      </c>
      <c r="F1843" s="3">
        <v>205576000384</v>
      </c>
      <c r="G1843">
        <v>35</v>
      </c>
      <c r="H1843">
        <v>0</v>
      </c>
      <c r="I1843">
        <v>35</v>
      </c>
      <c r="J1843">
        <v>29</v>
      </c>
      <c r="K1843">
        <v>0</v>
      </c>
      <c r="L1843">
        <v>0</v>
      </c>
      <c r="M1843">
        <v>-6</v>
      </c>
      <c r="N1843">
        <v>0</v>
      </c>
      <c r="O1843">
        <v>0</v>
      </c>
      <c r="P1843">
        <v>29</v>
      </c>
      <c r="Q1843">
        <v>348000</v>
      </c>
      <c r="R1843">
        <v>0</v>
      </c>
      <c r="S1843">
        <v>0</v>
      </c>
      <c r="T1843">
        <v>0</v>
      </c>
      <c r="U1843">
        <v>0</v>
      </c>
      <c r="V1843" s="28">
        <v>348000</v>
      </c>
    </row>
    <row r="1844" spans="1:22" ht="15" customHeight="1">
      <c r="A1844">
        <v>0</v>
      </c>
      <c r="B1844" t="s">
        <v>143</v>
      </c>
      <c r="C1844" t="s">
        <v>1953</v>
      </c>
      <c r="D1844" s="3">
        <v>205576000392</v>
      </c>
      <c r="E1844" t="s">
        <v>1953</v>
      </c>
      <c r="F1844" s="3">
        <v>205576000392</v>
      </c>
      <c r="G1844">
        <v>34</v>
      </c>
      <c r="H1844">
        <v>0</v>
      </c>
      <c r="I1844">
        <v>34</v>
      </c>
      <c r="J1844">
        <v>34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34</v>
      </c>
      <c r="Q1844">
        <v>408000</v>
      </c>
      <c r="R1844">
        <v>0</v>
      </c>
      <c r="S1844">
        <v>0</v>
      </c>
      <c r="T1844">
        <v>0</v>
      </c>
      <c r="U1844">
        <v>0</v>
      </c>
      <c r="V1844" s="28">
        <v>408000</v>
      </c>
    </row>
    <row r="1845" spans="1:22" ht="15" customHeight="1">
      <c r="A1845">
        <v>0</v>
      </c>
      <c r="B1845" t="s">
        <v>143</v>
      </c>
      <c r="C1845" t="s">
        <v>1574</v>
      </c>
      <c r="D1845" s="3">
        <v>205576000431</v>
      </c>
      <c r="E1845" t="s">
        <v>1574</v>
      </c>
      <c r="F1845" s="3">
        <v>205576000431</v>
      </c>
      <c r="G1845">
        <v>48</v>
      </c>
      <c r="H1845">
        <v>0</v>
      </c>
      <c r="I1845">
        <v>48</v>
      </c>
      <c r="J1845">
        <v>46</v>
      </c>
      <c r="K1845">
        <v>0</v>
      </c>
      <c r="L1845">
        <v>0</v>
      </c>
      <c r="M1845">
        <v>-2</v>
      </c>
      <c r="N1845">
        <v>0</v>
      </c>
      <c r="O1845">
        <v>0</v>
      </c>
      <c r="P1845">
        <v>46</v>
      </c>
      <c r="Q1845">
        <v>552000</v>
      </c>
      <c r="R1845">
        <v>0</v>
      </c>
      <c r="S1845">
        <v>0</v>
      </c>
      <c r="T1845">
        <v>0</v>
      </c>
      <c r="U1845">
        <v>0</v>
      </c>
      <c r="V1845" s="28">
        <v>552000</v>
      </c>
    </row>
    <row r="1846" spans="1:22" ht="15" customHeight="1">
      <c r="A1846">
        <v>0</v>
      </c>
      <c r="B1846" t="s">
        <v>143</v>
      </c>
      <c r="C1846" t="s">
        <v>913</v>
      </c>
      <c r="D1846" s="3">
        <v>205576000449</v>
      </c>
      <c r="E1846" t="s">
        <v>913</v>
      </c>
      <c r="F1846" s="3">
        <v>205576000449</v>
      </c>
      <c r="G1846">
        <v>17</v>
      </c>
      <c r="H1846">
        <v>0</v>
      </c>
      <c r="I1846">
        <v>17</v>
      </c>
      <c r="J1846">
        <v>36</v>
      </c>
      <c r="K1846">
        <v>0</v>
      </c>
      <c r="L1846">
        <v>0</v>
      </c>
      <c r="M1846">
        <v>19</v>
      </c>
      <c r="N1846">
        <v>19</v>
      </c>
      <c r="O1846">
        <v>855000</v>
      </c>
      <c r="P1846">
        <v>17</v>
      </c>
      <c r="Q1846">
        <v>204000</v>
      </c>
      <c r="R1846">
        <v>0</v>
      </c>
      <c r="S1846">
        <v>0</v>
      </c>
      <c r="T1846">
        <v>0</v>
      </c>
      <c r="U1846">
        <v>0</v>
      </c>
      <c r="V1846" s="28">
        <v>1059000</v>
      </c>
    </row>
    <row r="1847" spans="1:22" ht="15" customHeight="1">
      <c r="A1847">
        <v>0</v>
      </c>
      <c r="B1847" t="s">
        <v>143</v>
      </c>
      <c r="C1847" t="s">
        <v>1954</v>
      </c>
      <c r="D1847" s="3">
        <v>205576000457</v>
      </c>
      <c r="E1847" t="s">
        <v>1954</v>
      </c>
      <c r="F1847" s="3">
        <v>205576000457</v>
      </c>
      <c r="G1847">
        <v>11</v>
      </c>
      <c r="H1847">
        <v>0</v>
      </c>
      <c r="I1847">
        <v>11</v>
      </c>
      <c r="J1847">
        <v>9</v>
      </c>
      <c r="K1847">
        <v>0</v>
      </c>
      <c r="L1847">
        <v>0</v>
      </c>
      <c r="M1847">
        <v>-2</v>
      </c>
      <c r="N1847">
        <v>0</v>
      </c>
      <c r="O1847">
        <v>0</v>
      </c>
      <c r="P1847">
        <v>9</v>
      </c>
      <c r="Q1847">
        <v>108000</v>
      </c>
      <c r="R1847">
        <v>0</v>
      </c>
      <c r="S1847">
        <v>0</v>
      </c>
      <c r="T1847">
        <v>0</v>
      </c>
      <c r="U1847">
        <v>0</v>
      </c>
      <c r="V1847" s="28">
        <v>108000</v>
      </c>
    </row>
    <row r="1848" spans="1:22" s="19" customFormat="1" ht="15">
      <c r="A1848" s="42" t="s">
        <v>1955</v>
      </c>
      <c r="B1848" s="42"/>
      <c r="C1848" s="42"/>
      <c r="D1848" s="42"/>
      <c r="E1848" s="42"/>
      <c r="F1848" s="18"/>
      <c r="G1848" s="19">
        <v>1342</v>
      </c>
      <c r="H1848" s="19">
        <v>105</v>
      </c>
      <c r="I1848" s="19">
        <v>1447</v>
      </c>
      <c r="J1848" s="19">
        <v>1512</v>
      </c>
      <c r="K1848" s="19">
        <v>128</v>
      </c>
      <c r="L1848" s="19">
        <v>70</v>
      </c>
      <c r="M1848" s="19">
        <v>170</v>
      </c>
      <c r="N1848" s="19">
        <v>180</v>
      </c>
      <c r="O1848" s="19">
        <v>8100000</v>
      </c>
      <c r="P1848" s="19">
        <v>1332</v>
      </c>
      <c r="Q1848" s="19">
        <v>15984000</v>
      </c>
      <c r="R1848" s="19">
        <v>23</v>
      </c>
      <c r="S1848" s="19">
        <v>24</v>
      </c>
      <c r="T1848" s="19">
        <v>1464000</v>
      </c>
      <c r="U1848" s="19">
        <v>2100000</v>
      </c>
      <c r="V1848" s="28">
        <v>27648000</v>
      </c>
    </row>
    <row r="1849" spans="1:22" ht="15" customHeight="1">
      <c r="A1849">
        <v>579</v>
      </c>
      <c r="B1849" t="s">
        <v>52</v>
      </c>
      <c r="C1849" t="s">
        <v>1956</v>
      </c>
      <c r="D1849" s="3">
        <v>105579000160</v>
      </c>
      <c r="E1849" s="6" t="s">
        <v>1957</v>
      </c>
      <c r="F1849" s="3">
        <v>105579000160</v>
      </c>
      <c r="G1849">
        <v>873</v>
      </c>
      <c r="H1849">
        <v>0</v>
      </c>
      <c r="I1849">
        <v>873</v>
      </c>
      <c r="J1849">
        <v>847</v>
      </c>
      <c r="K1849">
        <v>0</v>
      </c>
      <c r="L1849">
        <v>0</v>
      </c>
      <c r="M1849">
        <v>-26</v>
      </c>
      <c r="N1849">
        <v>0</v>
      </c>
      <c r="O1849">
        <v>0</v>
      </c>
      <c r="P1849">
        <v>847</v>
      </c>
      <c r="Q1849">
        <v>10164000</v>
      </c>
      <c r="R1849">
        <v>0</v>
      </c>
      <c r="S1849">
        <v>0</v>
      </c>
      <c r="T1849">
        <v>0</v>
      </c>
      <c r="U1849">
        <v>0</v>
      </c>
      <c r="V1849" s="28">
        <v>10164000</v>
      </c>
    </row>
    <row r="1850" spans="1:22" ht="15" customHeight="1">
      <c r="A1850">
        <v>0</v>
      </c>
      <c r="B1850" t="s">
        <v>52</v>
      </c>
      <c r="C1850" t="s">
        <v>1956</v>
      </c>
      <c r="D1850" s="3">
        <v>0</v>
      </c>
      <c r="E1850" s="6" t="s">
        <v>1958</v>
      </c>
      <c r="F1850" s="3">
        <v>105579000798</v>
      </c>
      <c r="G1850">
        <v>284</v>
      </c>
      <c r="H1850">
        <v>0</v>
      </c>
      <c r="I1850">
        <v>284</v>
      </c>
      <c r="J1850">
        <v>329</v>
      </c>
      <c r="K1850">
        <v>0</v>
      </c>
      <c r="L1850">
        <v>0</v>
      </c>
      <c r="M1850">
        <v>45</v>
      </c>
      <c r="N1850">
        <v>45</v>
      </c>
      <c r="O1850">
        <v>2025000</v>
      </c>
      <c r="P1850">
        <v>284</v>
      </c>
      <c r="Q1850">
        <v>3408000</v>
      </c>
      <c r="R1850">
        <v>0</v>
      </c>
      <c r="S1850">
        <v>0</v>
      </c>
      <c r="T1850">
        <v>0</v>
      </c>
      <c r="U1850">
        <v>0</v>
      </c>
      <c r="V1850" s="28">
        <v>5433000</v>
      </c>
    </row>
    <row r="1851" spans="1:22" ht="15" customHeight="1">
      <c r="A1851">
        <v>0</v>
      </c>
      <c r="B1851" t="s">
        <v>52</v>
      </c>
      <c r="C1851" t="s">
        <v>1959</v>
      </c>
      <c r="D1851" s="3">
        <v>105579000186</v>
      </c>
      <c r="E1851" s="6" t="s">
        <v>1960</v>
      </c>
      <c r="F1851" s="3">
        <v>105579000143</v>
      </c>
      <c r="G1851">
        <v>270</v>
      </c>
      <c r="H1851">
        <v>0</v>
      </c>
      <c r="I1851">
        <v>270</v>
      </c>
      <c r="J1851">
        <v>281</v>
      </c>
      <c r="K1851">
        <v>0</v>
      </c>
      <c r="L1851">
        <v>0</v>
      </c>
      <c r="M1851">
        <v>11</v>
      </c>
      <c r="N1851">
        <v>11</v>
      </c>
      <c r="O1851">
        <v>495000</v>
      </c>
      <c r="P1851">
        <v>270</v>
      </c>
      <c r="Q1851">
        <v>3240000</v>
      </c>
      <c r="R1851">
        <v>0</v>
      </c>
      <c r="S1851">
        <v>0</v>
      </c>
      <c r="T1851">
        <v>0</v>
      </c>
      <c r="U1851">
        <v>0</v>
      </c>
      <c r="V1851" s="28">
        <v>3735000</v>
      </c>
    </row>
    <row r="1852" spans="1:22" ht="15" customHeight="1">
      <c r="A1852">
        <v>0</v>
      </c>
      <c r="B1852" t="s">
        <v>52</v>
      </c>
      <c r="C1852" t="s">
        <v>1959</v>
      </c>
      <c r="D1852" s="3">
        <v>0</v>
      </c>
      <c r="E1852" s="6" t="s">
        <v>1961</v>
      </c>
      <c r="F1852" s="3">
        <v>105579000186</v>
      </c>
      <c r="G1852">
        <v>853</v>
      </c>
      <c r="H1852">
        <v>0</v>
      </c>
      <c r="I1852">
        <v>853</v>
      </c>
      <c r="J1852">
        <v>1045</v>
      </c>
      <c r="K1852">
        <v>0</v>
      </c>
      <c r="L1852">
        <v>18</v>
      </c>
      <c r="M1852">
        <v>192</v>
      </c>
      <c r="N1852">
        <v>192</v>
      </c>
      <c r="O1852">
        <v>8640000</v>
      </c>
      <c r="P1852">
        <v>853</v>
      </c>
      <c r="Q1852">
        <v>10236000</v>
      </c>
      <c r="R1852">
        <v>0</v>
      </c>
      <c r="S1852">
        <v>0</v>
      </c>
      <c r="T1852">
        <v>0</v>
      </c>
      <c r="U1852">
        <v>540000</v>
      </c>
      <c r="V1852" s="28">
        <v>19416000</v>
      </c>
    </row>
    <row r="1853" spans="1:22" ht="15" customHeight="1">
      <c r="A1853">
        <v>0</v>
      </c>
      <c r="B1853" t="s">
        <v>52</v>
      </c>
      <c r="C1853" t="s">
        <v>1962</v>
      </c>
      <c r="D1853" s="3">
        <v>105579000259</v>
      </c>
      <c r="E1853" s="6" t="s">
        <v>1963</v>
      </c>
      <c r="F1853" s="3">
        <v>105579000259</v>
      </c>
      <c r="G1853">
        <v>776</v>
      </c>
      <c r="H1853">
        <v>0</v>
      </c>
      <c r="I1853">
        <v>776</v>
      </c>
      <c r="J1853">
        <v>895</v>
      </c>
      <c r="K1853">
        <v>69</v>
      </c>
      <c r="L1853">
        <v>0</v>
      </c>
      <c r="M1853">
        <v>119</v>
      </c>
      <c r="N1853">
        <v>119</v>
      </c>
      <c r="O1853">
        <v>5355000</v>
      </c>
      <c r="P1853">
        <v>776</v>
      </c>
      <c r="Q1853">
        <v>9312000</v>
      </c>
      <c r="R1853">
        <v>69</v>
      </c>
      <c r="S1853">
        <v>69</v>
      </c>
      <c r="T1853">
        <v>4209000</v>
      </c>
      <c r="U1853">
        <v>0</v>
      </c>
      <c r="V1853" s="28">
        <v>18876000</v>
      </c>
    </row>
    <row r="1854" spans="1:22" ht="15" customHeight="1">
      <c r="A1854">
        <v>0</v>
      </c>
      <c r="B1854" t="s">
        <v>52</v>
      </c>
      <c r="C1854" t="s">
        <v>1962</v>
      </c>
      <c r="D1854" s="3">
        <v>0</v>
      </c>
      <c r="E1854" s="6" t="s">
        <v>1964</v>
      </c>
      <c r="F1854" s="3">
        <v>105579000623</v>
      </c>
      <c r="G1854">
        <v>37</v>
      </c>
      <c r="H1854">
        <v>0</v>
      </c>
      <c r="I1854">
        <v>37</v>
      </c>
      <c r="J1854">
        <v>34</v>
      </c>
      <c r="K1854">
        <v>0</v>
      </c>
      <c r="L1854">
        <v>0</v>
      </c>
      <c r="M1854">
        <v>-3</v>
      </c>
      <c r="N1854">
        <v>0</v>
      </c>
      <c r="O1854">
        <v>0</v>
      </c>
      <c r="P1854">
        <v>34</v>
      </c>
      <c r="Q1854">
        <v>408000</v>
      </c>
      <c r="R1854">
        <v>0</v>
      </c>
      <c r="S1854">
        <v>0</v>
      </c>
      <c r="T1854">
        <v>0</v>
      </c>
      <c r="U1854">
        <v>0</v>
      </c>
      <c r="V1854" s="28">
        <v>408000</v>
      </c>
    </row>
    <row r="1855" spans="1:22" ht="15" customHeight="1">
      <c r="A1855">
        <v>0</v>
      </c>
      <c r="B1855" t="s">
        <v>52</v>
      </c>
      <c r="C1855" t="s">
        <v>1962</v>
      </c>
      <c r="D1855" s="3">
        <v>0</v>
      </c>
      <c r="E1855" s="6" t="s">
        <v>1965</v>
      </c>
      <c r="F1855" s="3">
        <v>205579000091</v>
      </c>
      <c r="G1855">
        <v>112</v>
      </c>
      <c r="H1855">
        <v>0</v>
      </c>
      <c r="I1855">
        <v>112</v>
      </c>
      <c r="J1855">
        <v>111</v>
      </c>
      <c r="K1855">
        <v>0</v>
      </c>
      <c r="L1855">
        <v>0</v>
      </c>
      <c r="M1855">
        <v>-1</v>
      </c>
      <c r="N1855">
        <v>0</v>
      </c>
      <c r="O1855">
        <v>0</v>
      </c>
      <c r="P1855">
        <v>111</v>
      </c>
      <c r="Q1855">
        <v>1332000</v>
      </c>
      <c r="R1855">
        <v>0</v>
      </c>
      <c r="S1855">
        <v>0</v>
      </c>
      <c r="T1855">
        <v>0</v>
      </c>
      <c r="U1855">
        <v>0</v>
      </c>
      <c r="V1855" s="28">
        <v>1332000</v>
      </c>
    </row>
    <row r="1856" spans="1:22" ht="15" customHeight="1">
      <c r="A1856">
        <v>0</v>
      </c>
      <c r="B1856" t="s">
        <v>52</v>
      </c>
      <c r="C1856" t="s">
        <v>1966</v>
      </c>
      <c r="D1856" s="3">
        <v>105579000305</v>
      </c>
      <c r="E1856" s="6" t="s">
        <v>1967</v>
      </c>
      <c r="F1856" s="3">
        <v>105579000178</v>
      </c>
      <c r="G1856">
        <v>584</v>
      </c>
      <c r="H1856">
        <v>0</v>
      </c>
      <c r="I1856">
        <v>584</v>
      </c>
      <c r="J1856">
        <v>572</v>
      </c>
      <c r="K1856">
        <v>0</v>
      </c>
      <c r="L1856">
        <v>0</v>
      </c>
      <c r="M1856">
        <v>-12</v>
      </c>
      <c r="N1856">
        <v>0</v>
      </c>
      <c r="O1856">
        <v>0</v>
      </c>
      <c r="P1856">
        <v>572</v>
      </c>
      <c r="Q1856">
        <v>6864000</v>
      </c>
      <c r="R1856">
        <v>0</v>
      </c>
      <c r="S1856">
        <v>0</v>
      </c>
      <c r="T1856">
        <v>0</v>
      </c>
      <c r="U1856">
        <v>0</v>
      </c>
      <c r="V1856" s="28">
        <v>6864000</v>
      </c>
    </row>
    <row r="1857" spans="1:22" ht="15" customHeight="1">
      <c r="A1857">
        <v>0</v>
      </c>
      <c r="B1857" t="s">
        <v>52</v>
      </c>
      <c r="C1857" t="s">
        <v>1966</v>
      </c>
      <c r="D1857" s="3">
        <v>0</v>
      </c>
      <c r="E1857" s="6" t="s">
        <v>1968</v>
      </c>
      <c r="F1857" s="3">
        <v>105579000241</v>
      </c>
      <c r="G1857">
        <v>512</v>
      </c>
      <c r="H1857">
        <v>0</v>
      </c>
      <c r="I1857">
        <v>512</v>
      </c>
      <c r="J1857">
        <v>565</v>
      </c>
      <c r="K1857">
        <v>0</v>
      </c>
      <c r="L1857">
        <v>0</v>
      </c>
      <c r="M1857">
        <v>53</v>
      </c>
      <c r="N1857">
        <v>53</v>
      </c>
      <c r="O1857">
        <v>2385000</v>
      </c>
      <c r="P1857">
        <v>512</v>
      </c>
      <c r="Q1857">
        <v>6144000</v>
      </c>
      <c r="R1857">
        <v>0</v>
      </c>
      <c r="S1857">
        <v>0</v>
      </c>
      <c r="T1857">
        <v>0</v>
      </c>
      <c r="U1857">
        <v>0</v>
      </c>
      <c r="V1857" s="28">
        <v>8529000</v>
      </c>
    </row>
    <row r="1858" spans="1:22" ht="15" customHeight="1">
      <c r="A1858">
        <v>0</v>
      </c>
      <c r="B1858" t="s">
        <v>52</v>
      </c>
      <c r="C1858" t="s">
        <v>1966</v>
      </c>
      <c r="D1858" s="3">
        <v>0</v>
      </c>
      <c r="E1858" s="6" t="s">
        <v>1969</v>
      </c>
      <c r="F1858" s="3">
        <v>105579000305</v>
      </c>
      <c r="G1858">
        <v>1127</v>
      </c>
      <c r="H1858">
        <v>632</v>
      </c>
      <c r="I1858">
        <v>1759</v>
      </c>
      <c r="J1858">
        <v>946</v>
      </c>
      <c r="K1858">
        <v>630</v>
      </c>
      <c r="L1858">
        <v>254</v>
      </c>
      <c r="M1858">
        <v>-181</v>
      </c>
      <c r="N1858">
        <v>0</v>
      </c>
      <c r="O1858">
        <v>0</v>
      </c>
      <c r="P1858">
        <v>946</v>
      </c>
      <c r="Q1858">
        <v>11352000</v>
      </c>
      <c r="R1858">
        <v>-2</v>
      </c>
      <c r="S1858">
        <v>0</v>
      </c>
      <c r="T1858">
        <v>0</v>
      </c>
      <c r="U1858">
        <v>7620000</v>
      </c>
      <c r="V1858" s="28">
        <v>18972000</v>
      </c>
    </row>
    <row r="1859" spans="1:22" ht="15" customHeight="1">
      <c r="A1859">
        <v>0</v>
      </c>
      <c r="B1859" t="s">
        <v>52</v>
      </c>
      <c r="C1859" t="s">
        <v>1970</v>
      </c>
      <c r="D1859" s="3">
        <v>205579000008</v>
      </c>
      <c r="E1859" s="6" t="s">
        <v>1970</v>
      </c>
      <c r="F1859" s="3">
        <v>205579000008</v>
      </c>
      <c r="G1859">
        <v>15</v>
      </c>
      <c r="H1859">
        <v>0</v>
      </c>
      <c r="I1859">
        <v>15</v>
      </c>
      <c r="J1859">
        <v>11</v>
      </c>
      <c r="K1859">
        <v>0</v>
      </c>
      <c r="L1859">
        <v>0</v>
      </c>
      <c r="M1859">
        <v>-4</v>
      </c>
      <c r="N1859">
        <v>0</v>
      </c>
      <c r="O1859">
        <v>0</v>
      </c>
      <c r="P1859">
        <v>11</v>
      </c>
      <c r="Q1859">
        <v>132000</v>
      </c>
      <c r="R1859">
        <v>0</v>
      </c>
      <c r="S1859">
        <v>0</v>
      </c>
      <c r="T1859">
        <v>0</v>
      </c>
      <c r="U1859">
        <v>0</v>
      </c>
      <c r="V1859" s="28">
        <v>132000</v>
      </c>
    </row>
    <row r="1860" spans="1:22" ht="15" customHeight="1">
      <c r="A1860">
        <v>0</v>
      </c>
      <c r="B1860" t="s">
        <v>52</v>
      </c>
      <c r="C1860" t="s">
        <v>1178</v>
      </c>
      <c r="D1860" s="3">
        <v>205579000041</v>
      </c>
      <c r="E1860" s="6" t="s">
        <v>1178</v>
      </c>
      <c r="F1860" s="3">
        <v>205579000041</v>
      </c>
      <c r="G1860">
        <v>37</v>
      </c>
      <c r="H1860">
        <v>0</v>
      </c>
      <c r="I1860">
        <v>37</v>
      </c>
      <c r="J1860">
        <v>44</v>
      </c>
      <c r="K1860">
        <v>0</v>
      </c>
      <c r="L1860">
        <v>0</v>
      </c>
      <c r="M1860">
        <v>7</v>
      </c>
      <c r="N1860">
        <v>7</v>
      </c>
      <c r="O1860">
        <v>315000</v>
      </c>
      <c r="P1860">
        <v>37</v>
      </c>
      <c r="Q1860">
        <v>444000</v>
      </c>
      <c r="R1860">
        <v>0</v>
      </c>
      <c r="S1860">
        <v>0</v>
      </c>
      <c r="T1860">
        <v>0</v>
      </c>
      <c r="U1860">
        <v>0</v>
      </c>
      <c r="V1860" s="28">
        <v>759000</v>
      </c>
    </row>
    <row r="1861" spans="1:22" ht="15" customHeight="1">
      <c r="A1861">
        <v>0</v>
      </c>
      <c r="B1861" t="s">
        <v>52</v>
      </c>
      <c r="C1861" t="s">
        <v>1971</v>
      </c>
      <c r="D1861" s="3">
        <v>205579000059</v>
      </c>
      <c r="E1861" s="6" t="s">
        <v>1971</v>
      </c>
      <c r="F1861" s="3">
        <v>205579000059</v>
      </c>
      <c r="G1861">
        <v>41</v>
      </c>
      <c r="H1861">
        <v>0</v>
      </c>
      <c r="I1861">
        <v>41</v>
      </c>
      <c r="J1861">
        <v>46</v>
      </c>
      <c r="K1861">
        <v>0</v>
      </c>
      <c r="L1861">
        <v>0</v>
      </c>
      <c r="M1861">
        <v>5</v>
      </c>
      <c r="N1861">
        <v>5</v>
      </c>
      <c r="O1861">
        <v>225000</v>
      </c>
      <c r="P1861">
        <v>41</v>
      </c>
      <c r="Q1861">
        <v>492000</v>
      </c>
      <c r="R1861">
        <v>0</v>
      </c>
      <c r="S1861">
        <v>0</v>
      </c>
      <c r="T1861">
        <v>0</v>
      </c>
      <c r="U1861">
        <v>0</v>
      </c>
      <c r="V1861" s="28">
        <v>717000</v>
      </c>
    </row>
    <row r="1862" spans="1:22" ht="15" customHeight="1">
      <c r="A1862">
        <v>0</v>
      </c>
      <c r="B1862" t="s">
        <v>52</v>
      </c>
      <c r="C1862" t="s">
        <v>1972</v>
      </c>
      <c r="D1862" s="3">
        <v>205579000075</v>
      </c>
      <c r="E1862" s="6" t="s">
        <v>1972</v>
      </c>
      <c r="F1862" s="3">
        <v>205579000075</v>
      </c>
      <c r="G1862">
        <v>49</v>
      </c>
      <c r="H1862">
        <v>0</v>
      </c>
      <c r="I1862">
        <v>49</v>
      </c>
      <c r="J1862">
        <v>50</v>
      </c>
      <c r="K1862">
        <v>0</v>
      </c>
      <c r="L1862">
        <v>0</v>
      </c>
      <c r="M1862">
        <v>1</v>
      </c>
      <c r="N1862">
        <v>1</v>
      </c>
      <c r="O1862">
        <v>45000</v>
      </c>
      <c r="P1862">
        <v>49</v>
      </c>
      <c r="Q1862">
        <v>588000</v>
      </c>
      <c r="R1862">
        <v>0</v>
      </c>
      <c r="S1862">
        <v>0</v>
      </c>
      <c r="T1862">
        <v>0</v>
      </c>
      <c r="U1862">
        <v>0</v>
      </c>
      <c r="V1862" s="28">
        <v>633000</v>
      </c>
    </row>
    <row r="1863" spans="1:22" ht="15" customHeight="1">
      <c r="A1863">
        <v>0</v>
      </c>
      <c r="B1863" t="s">
        <v>52</v>
      </c>
      <c r="C1863" t="s">
        <v>1973</v>
      </c>
      <c r="D1863" s="3">
        <v>205579000121</v>
      </c>
      <c r="E1863" s="6" t="s">
        <v>1973</v>
      </c>
      <c r="F1863" s="3">
        <v>205579000121</v>
      </c>
      <c r="G1863">
        <v>19</v>
      </c>
      <c r="H1863">
        <v>0</v>
      </c>
      <c r="I1863">
        <v>19</v>
      </c>
      <c r="J1863">
        <v>32</v>
      </c>
      <c r="K1863">
        <v>0</v>
      </c>
      <c r="L1863">
        <v>0</v>
      </c>
      <c r="M1863">
        <v>13</v>
      </c>
      <c r="N1863">
        <v>13</v>
      </c>
      <c r="O1863">
        <v>585000</v>
      </c>
      <c r="P1863">
        <v>19</v>
      </c>
      <c r="Q1863">
        <v>228000</v>
      </c>
      <c r="R1863">
        <v>0</v>
      </c>
      <c r="S1863">
        <v>0</v>
      </c>
      <c r="T1863">
        <v>0</v>
      </c>
      <c r="U1863">
        <v>0</v>
      </c>
      <c r="V1863" s="28">
        <v>813000</v>
      </c>
    </row>
    <row r="1864" spans="1:22" ht="15" customHeight="1">
      <c r="A1864">
        <v>0</v>
      </c>
      <c r="B1864" t="s">
        <v>52</v>
      </c>
      <c r="C1864" t="s">
        <v>1974</v>
      </c>
      <c r="D1864" s="3">
        <v>205579000156</v>
      </c>
      <c r="E1864" s="6" t="s">
        <v>1974</v>
      </c>
      <c r="F1864" s="3">
        <v>205579000156</v>
      </c>
      <c r="G1864">
        <v>101</v>
      </c>
      <c r="H1864">
        <v>0</v>
      </c>
      <c r="I1864">
        <v>101</v>
      </c>
      <c r="J1864">
        <v>140</v>
      </c>
      <c r="K1864">
        <v>0</v>
      </c>
      <c r="L1864">
        <v>0</v>
      </c>
      <c r="M1864">
        <v>39</v>
      </c>
      <c r="N1864">
        <v>39</v>
      </c>
      <c r="O1864">
        <v>1755000</v>
      </c>
      <c r="P1864">
        <v>101</v>
      </c>
      <c r="Q1864">
        <v>1212000</v>
      </c>
      <c r="R1864">
        <v>0</v>
      </c>
      <c r="S1864">
        <v>0</v>
      </c>
      <c r="T1864">
        <v>0</v>
      </c>
      <c r="U1864">
        <v>0</v>
      </c>
      <c r="V1864" s="28">
        <v>2967000</v>
      </c>
    </row>
    <row r="1865" spans="1:22" ht="15" customHeight="1">
      <c r="A1865">
        <v>0</v>
      </c>
      <c r="B1865" t="s">
        <v>52</v>
      </c>
      <c r="C1865" t="s">
        <v>1975</v>
      </c>
      <c r="D1865" s="3">
        <v>205579000202</v>
      </c>
      <c r="E1865" s="6" t="s">
        <v>1975</v>
      </c>
      <c r="F1865" s="3">
        <v>205579000202</v>
      </c>
      <c r="G1865">
        <v>28</v>
      </c>
      <c r="H1865">
        <v>0</v>
      </c>
      <c r="I1865">
        <v>28</v>
      </c>
      <c r="J1865">
        <v>21</v>
      </c>
      <c r="K1865">
        <v>0</v>
      </c>
      <c r="L1865">
        <v>0</v>
      </c>
      <c r="M1865">
        <v>-7</v>
      </c>
      <c r="N1865">
        <v>0</v>
      </c>
      <c r="O1865">
        <v>0</v>
      </c>
      <c r="P1865">
        <v>21</v>
      </c>
      <c r="Q1865">
        <v>252000</v>
      </c>
      <c r="R1865">
        <v>0</v>
      </c>
      <c r="S1865">
        <v>0</v>
      </c>
      <c r="T1865">
        <v>0</v>
      </c>
      <c r="U1865">
        <v>0</v>
      </c>
      <c r="V1865" s="28">
        <v>252000</v>
      </c>
    </row>
    <row r="1866" spans="1:22" ht="15" customHeight="1">
      <c r="A1866">
        <v>0</v>
      </c>
      <c r="B1866" t="s">
        <v>52</v>
      </c>
      <c r="C1866" t="s">
        <v>344</v>
      </c>
      <c r="D1866" s="3">
        <v>205579000270</v>
      </c>
      <c r="E1866" s="6" t="s">
        <v>344</v>
      </c>
      <c r="F1866" s="3">
        <v>205579000270</v>
      </c>
      <c r="G1866">
        <v>37</v>
      </c>
      <c r="H1866">
        <v>0</v>
      </c>
      <c r="I1866">
        <v>37</v>
      </c>
      <c r="J1866">
        <v>48</v>
      </c>
      <c r="K1866">
        <v>0</v>
      </c>
      <c r="L1866">
        <v>0</v>
      </c>
      <c r="M1866">
        <v>11</v>
      </c>
      <c r="N1866">
        <v>11</v>
      </c>
      <c r="O1866">
        <v>495000</v>
      </c>
      <c r="P1866">
        <v>37</v>
      </c>
      <c r="Q1866">
        <v>444000</v>
      </c>
      <c r="R1866">
        <v>0</v>
      </c>
      <c r="S1866">
        <v>0</v>
      </c>
      <c r="T1866">
        <v>0</v>
      </c>
      <c r="U1866">
        <v>0</v>
      </c>
      <c r="V1866" s="28">
        <v>939000</v>
      </c>
    </row>
    <row r="1867" spans="1:22" ht="15" customHeight="1">
      <c r="A1867">
        <v>0</v>
      </c>
      <c r="B1867" t="s">
        <v>52</v>
      </c>
      <c r="C1867" t="s">
        <v>1101</v>
      </c>
      <c r="D1867" s="3">
        <v>205579000288</v>
      </c>
      <c r="E1867" s="6" t="s">
        <v>1101</v>
      </c>
      <c r="F1867" s="3">
        <v>205579000288</v>
      </c>
      <c r="G1867">
        <v>24</v>
      </c>
      <c r="H1867">
        <v>0</v>
      </c>
      <c r="I1867">
        <v>24</v>
      </c>
      <c r="J1867">
        <v>21</v>
      </c>
      <c r="K1867">
        <v>0</v>
      </c>
      <c r="L1867">
        <v>0</v>
      </c>
      <c r="M1867">
        <v>-3</v>
      </c>
      <c r="N1867">
        <v>0</v>
      </c>
      <c r="O1867">
        <v>0</v>
      </c>
      <c r="P1867">
        <v>21</v>
      </c>
      <c r="Q1867">
        <v>252000</v>
      </c>
      <c r="R1867">
        <v>0</v>
      </c>
      <c r="S1867">
        <v>0</v>
      </c>
      <c r="T1867">
        <v>0</v>
      </c>
      <c r="U1867">
        <v>0</v>
      </c>
      <c r="V1867" s="28">
        <v>252000</v>
      </c>
    </row>
    <row r="1868" spans="1:22" ht="15" customHeight="1">
      <c r="A1868">
        <v>0</v>
      </c>
      <c r="B1868" t="s">
        <v>52</v>
      </c>
      <c r="C1868" t="s">
        <v>1976</v>
      </c>
      <c r="D1868" s="3">
        <v>205579000296</v>
      </c>
      <c r="E1868" s="6" t="s">
        <v>1976</v>
      </c>
      <c r="F1868" s="3">
        <v>205579000296</v>
      </c>
      <c r="G1868">
        <v>39</v>
      </c>
      <c r="H1868">
        <v>0</v>
      </c>
      <c r="I1868">
        <v>39</v>
      </c>
      <c r="J1868">
        <v>35</v>
      </c>
      <c r="K1868">
        <v>0</v>
      </c>
      <c r="L1868">
        <v>0</v>
      </c>
      <c r="M1868">
        <v>-4</v>
      </c>
      <c r="N1868">
        <v>0</v>
      </c>
      <c r="O1868">
        <v>0</v>
      </c>
      <c r="P1868">
        <v>35</v>
      </c>
      <c r="Q1868">
        <v>420000</v>
      </c>
      <c r="R1868">
        <v>0</v>
      </c>
      <c r="S1868">
        <v>0</v>
      </c>
      <c r="T1868">
        <v>0</v>
      </c>
      <c r="U1868">
        <v>0</v>
      </c>
      <c r="V1868" s="28">
        <v>420000</v>
      </c>
    </row>
    <row r="1869" spans="1:22" ht="15" customHeight="1">
      <c r="A1869">
        <v>0</v>
      </c>
      <c r="B1869" t="s">
        <v>52</v>
      </c>
      <c r="C1869" t="s">
        <v>1977</v>
      </c>
      <c r="D1869" s="3">
        <v>205579000318</v>
      </c>
      <c r="E1869" s="6" t="s">
        <v>1977</v>
      </c>
      <c r="F1869" s="3">
        <v>205579000318</v>
      </c>
      <c r="G1869">
        <v>21</v>
      </c>
      <c r="H1869">
        <v>0</v>
      </c>
      <c r="I1869">
        <v>21</v>
      </c>
      <c r="J1869">
        <v>25</v>
      </c>
      <c r="K1869">
        <v>0</v>
      </c>
      <c r="L1869">
        <v>0</v>
      </c>
      <c r="M1869">
        <v>4</v>
      </c>
      <c r="N1869">
        <v>4</v>
      </c>
      <c r="O1869">
        <v>180000</v>
      </c>
      <c r="P1869">
        <v>21</v>
      </c>
      <c r="Q1869">
        <v>252000</v>
      </c>
      <c r="R1869">
        <v>0</v>
      </c>
      <c r="S1869">
        <v>0</v>
      </c>
      <c r="T1869">
        <v>0</v>
      </c>
      <c r="U1869">
        <v>0</v>
      </c>
      <c r="V1869" s="28">
        <v>432000</v>
      </c>
    </row>
    <row r="1870" spans="1:22" ht="15" customHeight="1">
      <c r="A1870">
        <v>0</v>
      </c>
      <c r="B1870" t="s">
        <v>52</v>
      </c>
      <c r="C1870" t="s">
        <v>1978</v>
      </c>
      <c r="D1870" s="3">
        <v>205579000431</v>
      </c>
      <c r="E1870" s="6" t="s">
        <v>1978</v>
      </c>
      <c r="F1870" s="3">
        <v>205579000431</v>
      </c>
      <c r="G1870">
        <v>22</v>
      </c>
      <c r="H1870">
        <v>0</v>
      </c>
      <c r="I1870">
        <v>22</v>
      </c>
      <c r="J1870">
        <v>32</v>
      </c>
      <c r="K1870">
        <v>0</v>
      </c>
      <c r="L1870">
        <v>0</v>
      </c>
      <c r="M1870">
        <v>10</v>
      </c>
      <c r="N1870">
        <v>10</v>
      </c>
      <c r="O1870">
        <v>450000</v>
      </c>
      <c r="P1870">
        <v>22</v>
      </c>
      <c r="Q1870">
        <v>264000</v>
      </c>
      <c r="R1870">
        <v>0</v>
      </c>
      <c r="S1870">
        <v>0</v>
      </c>
      <c r="T1870">
        <v>0</v>
      </c>
      <c r="U1870">
        <v>0</v>
      </c>
      <c r="V1870" s="28">
        <v>714000</v>
      </c>
    </row>
    <row r="1871" spans="1:22" ht="15" customHeight="1">
      <c r="A1871">
        <v>0</v>
      </c>
      <c r="B1871" t="s">
        <v>52</v>
      </c>
      <c r="C1871" t="s">
        <v>365</v>
      </c>
      <c r="D1871" s="3">
        <v>205579000440</v>
      </c>
      <c r="E1871" s="6" t="s">
        <v>365</v>
      </c>
      <c r="F1871" s="3">
        <v>205579000440</v>
      </c>
      <c r="G1871">
        <v>9</v>
      </c>
      <c r="H1871">
        <v>0</v>
      </c>
      <c r="I1871">
        <v>9</v>
      </c>
      <c r="J1871">
        <v>17</v>
      </c>
      <c r="K1871">
        <v>0</v>
      </c>
      <c r="L1871">
        <v>0</v>
      </c>
      <c r="M1871">
        <v>8</v>
      </c>
      <c r="N1871">
        <v>8</v>
      </c>
      <c r="O1871">
        <v>360000</v>
      </c>
      <c r="P1871">
        <v>9</v>
      </c>
      <c r="Q1871">
        <v>108000</v>
      </c>
      <c r="R1871">
        <v>0</v>
      </c>
      <c r="S1871">
        <v>0</v>
      </c>
      <c r="T1871">
        <v>0</v>
      </c>
      <c r="U1871">
        <v>0</v>
      </c>
      <c r="V1871" s="28">
        <v>468000</v>
      </c>
    </row>
    <row r="1872" spans="1:22" ht="15" customHeight="1">
      <c r="A1872">
        <v>0</v>
      </c>
      <c r="B1872" t="s">
        <v>52</v>
      </c>
      <c r="C1872" t="s">
        <v>679</v>
      </c>
      <c r="D1872" s="3">
        <v>205579000504</v>
      </c>
      <c r="E1872" s="6" t="s">
        <v>679</v>
      </c>
      <c r="F1872" s="3">
        <v>205579000504</v>
      </c>
      <c r="G1872">
        <v>52</v>
      </c>
      <c r="H1872">
        <v>0</v>
      </c>
      <c r="I1872">
        <v>52</v>
      </c>
      <c r="J1872">
        <v>53</v>
      </c>
      <c r="K1872">
        <v>0</v>
      </c>
      <c r="L1872">
        <v>0</v>
      </c>
      <c r="M1872">
        <v>1</v>
      </c>
      <c r="N1872">
        <v>1</v>
      </c>
      <c r="O1872">
        <v>45000</v>
      </c>
      <c r="P1872">
        <v>52</v>
      </c>
      <c r="Q1872">
        <v>624000</v>
      </c>
      <c r="R1872">
        <v>0</v>
      </c>
      <c r="S1872">
        <v>0</v>
      </c>
      <c r="T1872">
        <v>0</v>
      </c>
      <c r="U1872">
        <v>0</v>
      </c>
      <c r="V1872" s="28">
        <v>669000</v>
      </c>
    </row>
    <row r="1873" spans="1:22" ht="15" customHeight="1">
      <c r="A1873">
        <v>0</v>
      </c>
      <c r="B1873" t="s">
        <v>52</v>
      </c>
      <c r="C1873" t="s">
        <v>1979</v>
      </c>
      <c r="D1873" s="3">
        <v>205579000547</v>
      </c>
      <c r="E1873" s="6" t="s">
        <v>1979</v>
      </c>
      <c r="F1873" s="3">
        <v>205579000547</v>
      </c>
      <c r="G1873">
        <v>32</v>
      </c>
      <c r="H1873">
        <v>0</v>
      </c>
      <c r="I1873">
        <v>32</v>
      </c>
      <c r="J1873">
        <v>67</v>
      </c>
      <c r="K1873">
        <v>0</v>
      </c>
      <c r="L1873">
        <v>0</v>
      </c>
      <c r="M1873">
        <v>35</v>
      </c>
      <c r="N1873">
        <v>35</v>
      </c>
      <c r="O1873">
        <v>1575000</v>
      </c>
      <c r="P1873">
        <v>32</v>
      </c>
      <c r="Q1873">
        <v>384000</v>
      </c>
      <c r="R1873">
        <v>0</v>
      </c>
      <c r="S1873">
        <v>0</v>
      </c>
      <c r="T1873">
        <v>0</v>
      </c>
      <c r="U1873">
        <v>0</v>
      </c>
      <c r="V1873" s="28">
        <v>1959000</v>
      </c>
    </row>
    <row r="1874" spans="1:22" ht="15" customHeight="1">
      <c r="A1874">
        <v>0</v>
      </c>
      <c r="B1874" t="s">
        <v>52</v>
      </c>
      <c r="C1874" t="s">
        <v>509</v>
      </c>
      <c r="D1874" s="3">
        <v>205579000555</v>
      </c>
      <c r="E1874" s="6" t="s">
        <v>509</v>
      </c>
      <c r="F1874" s="3">
        <v>205579000555</v>
      </c>
      <c r="G1874">
        <v>10</v>
      </c>
      <c r="H1874">
        <v>0</v>
      </c>
      <c r="I1874">
        <v>10</v>
      </c>
      <c r="J1874">
        <v>12</v>
      </c>
      <c r="K1874">
        <v>0</v>
      </c>
      <c r="L1874">
        <v>0</v>
      </c>
      <c r="M1874">
        <v>2</v>
      </c>
      <c r="N1874">
        <v>2</v>
      </c>
      <c r="O1874">
        <v>90000</v>
      </c>
      <c r="P1874">
        <v>10</v>
      </c>
      <c r="Q1874">
        <v>120000</v>
      </c>
      <c r="R1874">
        <v>0</v>
      </c>
      <c r="S1874">
        <v>0</v>
      </c>
      <c r="T1874">
        <v>0</v>
      </c>
      <c r="U1874">
        <v>0</v>
      </c>
      <c r="V1874" s="28">
        <v>210000</v>
      </c>
    </row>
    <row r="1875" spans="1:22" ht="15" customHeight="1">
      <c r="A1875">
        <v>0</v>
      </c>
      <c r="B1875" t="s">
        <v>52</v>
      </c>
      <c r="C1875" t="s">
        <v>466</v>
      </c>
      <c r="D1875" s="3">
        <v>205579000571</v>
      </c>
      <c r="E1875" s="6" t="s">
        <v>466</v>
      </c>
      <c r="F1875" s="3">
        <v>205579000571</v>
      </c>
      <c r="G1875">
        <v>12</v>
      </c>
      <c r="H1875">
        <v>0</v>
      </c>
      <c r="I1875">
        <v>12</v>
      </c>
      <c r="J1875">
        <v>15</v>
      </c>
      <c r="K1875">
        <v>0</v>
      </c>
      <c r="L1875">
        <v>0</v>
      </c>
      <c r="M1875">
        <v>3</v>
      </c>
      <c r="N1875">
        <v>3</v>
      </c>
      <c r="O1875">
        <v>135000</v>
      </c>
      <c r="P1875">
        <v>12</v>
      </c>
      <c r="Q1875">
        <v>144000</v>
      </c>
      <c r="R1875">
        <v>0</v>
      </c>
      <c r="S1875">
        <v>0</v>
      </c>
      <c r="T1875">
        <v>0</v>
      </c>
      <c r="U1875">
        <v>0</v>
      </c>
      <c r="V1875" s="28">
        <v>279000</v>
      </c>
    </row>
    <row r="1876" spans="1:22" ht="15" customHeight="1">
      <c r="A1876">
        <v>0</v>
      </c>
      <c r="B1876" t="s">
        <v>52</v>
      </c>
      <c r="C1876" t="s">
        <v>1980</v>
      </c>
      <c r="D1876" s="3">
        <v>205579000679</v>
      </c>
      <c r="E1876" s="6" t="s">
        <v>1980</v>
      </c>
      <c r="F1876" s="3">
        <v>205579000679</v>
      </c>
      <c r="G1876">
        <v>27</v>
      </c>
      <c r="H1876">
        <v>0</v>
      </c>
      <c r="I1876">
        <v>27</v>
      </c>
      <c r="J1876">
        <v>23</v>
      </c>
      <c r="K1876">
        <v>0</v>
      </c>
      <c r="L1876">
        <v>0</v>
      </c>
      <c r="M1876">
        <v>-4</v>
      </c>
      <c r="N1876">
        <v>0</v>
      </c>
      <c r="O1876">
        <v>0</v>
      </c>
      <c r="P1876">
        <v>23</v>
      </c>
      <c r="Q1876">
        <v>276000</v>
      </c>
      <c r="R1876">
        <v>0</v>
      </c>
      <c r="S1876">
        <v>0</v>
      </c>
      <c r="T1876">
        <v>0</v>
      </c>
      <c r="U1876">
        <v>0</v>
      </c>
      <c r="V1876" s="28">
        <v>276000</v>
      </c>
    </row>
    <row r="1877" spans="1:22" ht="15" customHeight="1">
      <c r="A1877">
        <v>0</v>
      </c>
      <c r="B1877" t="s">
        <v>52</v>
      </c>
      <c r="C1877" t="s">
        <v>1981</v>
      </c>
      <c r="D1877" s="3">
        <v>205579000750</v>
      </c>
      <c r="E1877" s="6" t="s">
        <v>1981</v>
      </c>
      <c r="F1877" s="3">
        <v>205579000750</v>
      </c>
      <c r="G1877">
        <v>18</v>
      </c>
      <c r="H1877">
        <v>0</v>
      </c>
      <c r="I1877">
        <v>18</v>
      </c>
      <c r="J1877">
        <v>18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18</v>
      </c>
      <c r="Q1877">
        <v>216000</v>
      </c>
      <c r="R1877">
        <v>0</v>
      </c>
      <c r="S1877">
        <v>0</v>
      </c>
      <c r="T1877">
        <v>0</v>
      </c>
      <c r="U1877">
        <v>0</v>
      </c>
      <c r="V1877" s="28">
        <v>216000</v>
      </c>
    </row>
    <row r="1878" spans="1:22" ht="15" customHeight="1">
      <c r="A1878">
        <v>0</v>
      </c>
      <c r="B1878" t="s">
        <v>52</v>
      </c>
      <c r="C1878" t="s">
        <v>1982</v>
      </c>
      <c r="D1878" s="3">
        <v>205579000768</v>
      </c>
      <c r="E1878" s="6" t="s">
        <v>1982</v>
      </c>
      <c r="F1878" s="3">
        <v>205579000768</v>
      </c>
      <c r="G1878">
        <v>14</v>
      </c>
      <c r="H1878">
        <v>0</v>
      </c>
      <c r="I1878">
        <v>14</v>
      </c>
      <c r="J1878">
        <v>13</v>
      </c>
      <c r="K1878">
        <v>0</v>
      </c>
      <c r="L1878">
        <v>0</v>
      </c>
      <c r="M1878">
        <v>-1</v>
      </c>
      <c r="N1878">
        <v>0</v>
      </c>
      <c r="O1878">
        <v>0</v>
      </c>
      <c r="P1878">
        <v>13</v>
      </c>
      <c r="Q1878">
        <v>156000</v>
      </c>
      <c r="R1878">
        <v>0</v>
      </c>
      <c r="S1878">
        <v>0</v>
      </c>
      <c r="T1878">
        <v>0</v>
      </c>
      <c r="U1878">
        <v>0</v>
      </c>
      <c r="V1878" s="28">
        <v>156000</v>
      </c>
    </row>
    <row r="1879" spans="1:22" ht="15" customHeight="1">
      <c r="A1879">
        <v>0</v>
      </c>
      <c r="B1879" t="s">
        <v>52</v>
      </c>
      <c r="C1879" t="s">
        <v>1983</v>
      </c>
      <c r="D1879" s="3">
        <v>205579000776</v>
      </c>
      <c r="E1879" s="6" t="s">
        <v>1983</v>
      </c>
      <c r="F1879" s="3">
        <v>205579000776</v>
      </c>
      <c r="G1879">
        <v>9</v>
      </c>
      <c r="H1879">
        <v>0</v>
      </c>
      <c r="I1879">
        <v>9</v>
      </c>
      <c r="J1879">
        <v>36</v>
      </c>
      <c r="K1879">
        <v>0</v>
      </c>
      <c r="L1879">
        <v>0</v>
      </c>
      <c r="M1879">
        <v>27</v>
      </c>
      <c r="N1879">
        <v>27</v>
      </c>
      <c r="O1879">
        <v>1215000</v>
      </c>
      <c r="P1879">
        <v>9</v>
      </c>
      <c r="Q1879">
        <v>108000</v>
      </c>
      <c r="R1879">
        <v>0</v>
      </c>
      <c r="S1879">
        <v>0</v>
      </c>
      <c r="T1879">
        <v>0</v>
      </c>
      <c r="U1879">
        <v>0</v>
      </c>
      <c r="V1879" s="28">
        <v>1323000</v>
      </c>
    </row>
    <row r="1880" spans="1:22" ht="15" customHeight="1">
      <c r="A1880">
        <v>0</v>
      </c>
      <c r="B1880" t="s">
        <v>52</v>
      </c>
      <c r="C1880" t="s">
        <v>1984</v>
      </c>
      <c r="D1880" s="3">
        <v>205579000881</v>
      </c>
      <c r="E1880" s="6" t="s">
        <v>1984</v>
      </c>
      <c r="F1880" s="3">
        <v>205579000881</v>
      </c>
      <c r="G1880">
        <v>33</v>
      </c>
      <c r="H1880">
        <v>0</v>
      </c>
      <c r="I1880">
        <v>33</v>
      </c>
      <c r="J1880">
        <v>29</v>
      </c>
      <c r="K1880">
        <v>0</v>
      </c>
      <c r="L1880">
        <v>0</v>
      </c>
      <c r="M1880">
        <v>-4</v>
      </c>
      <c r="N1880">
        <v>0</v>
      </c>
      <c r="O1880">
        <v>0</v>
      </c>
      <c r="P1880">
        <v>29</v>
      </c>
      <c r="Q1880">
        <v>348000</v>
      </c>
      <c r="R1880">
        <v>0</v>
      </c>
      <c r="S1880">
        <v>0</v>
      </c>
      <c r="T1880">
        <v>0</v>
      </c>
      <c r="U1880">
        <v>0</v>
      </c>
      <c r="V1880" s="28">
        <v>348000</v>
      </c>
    </row>
    <row r="1881" spans="1:22" s="19" customFormat="1" ht="15">
      <c r="A1881" s="42" t="s">
        <v>1985</v>
      </c>
      <c r="B1881" s="42"/>
      <c r="C1881" s="42"/>
      <c r="D1881" s="42"/>
      <c r="E1881" s="42"/>
      <c r="F1881" s="18"/>
      <c r="G1881" s="19">
        <v>6077</v>
      </c>
      <c r="H1881" s="19">
        <v>632</v>
      </c>
      <c r="I1881" s="19">
        <v>6709</v>
      </c>
      <c r="J1881" s="19">
        <v>6413</v>
      </c>
      <c r="K1881" s="19">
        <v>699</v>
      </c>
      <c r="L1881" s="19">
        <v>272</v>
      </c>
      <c r="M1881" s="19">
        <v>336</v>
      </c>
      <c r="N1881" s="19">
        <v>586</v>
      </c>
      <c r="O1881" s="19">
        <v>26370000</v>
      </c>
      <c r="P1881" s="19">
        <v>5827</v>
      </c>
      <c r="Q1881" s="19">
        <v>69924000</v>
      </c>
      <c r="R1881" s="19">
        <v>67</v>
      </c>
      <c r="S1881" s="19">
        <v>69</v>
      </c>
      <c r="T1881" s="19">
        <v>4209000</v>
      </c>
      <c r="U1881" s="19">
        <v>8160000</v>
      </c>
      <c r="V1881" s="28">
        <v>108663000</v>
      </c>
    </row>
    <row r="1882" spans="1:22" ht="15" customHeight="1">
      <c r="A1882">
        <v>585</v>
      </c>
      <c r="B1882" t="s">
        <v>145</v>
      </c>
      <c r="C1882" t="s">
        <v>1986</v>
      </c>
      <c r="D1882" s="3">
        <v>105387000077</v>
      </c>
      <c r="E1882" s="6" t="s">
        <v>1987</v>
      </c>
      <c r="F1882" s="3">
        <v>105387000051</v>
      </c>
      <c r="G1882">
        <v>0</v>
      </c>
      <c r="H1882">
        <v>0</v>
      </c>
      <c r="I1882">
        <v>0</v>
      </c>
      <c r="J1882">
        <v>508</v>
      </c>
      <c r="K1882">
        <v>0</v>
      </c>
      <c r="L1882">
        <v>0</v>
      </c>
      <c r="M1882">
        <v>508</v>
      </c>
      <c r="N1882">
        <v>508</v>
      </c>
      <c r="O1882">
        <v>22860000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 s="28">
        <v>22860000</v>
      </c>
    </row>
    <row r="1883" spans="1:22" ht="15" customHeight="1">
      <c r="A1883">
        <v>0</v>
      </c>
      <c r="B1883" t="s">
        <v>145</v>
      </c>
      <c r="C1883" t="s">
        <v>1986</v>
      </c>
      <c r="D1883" s="3">
        <v>0</v>
      </c>
      <c r="E1883" s="6" t="s">
        <v>1988</v>
      </c>
      <c r="F1883" s="3">
        <v>105387000077</v>
      </c>
      <c r="G1883">
        <v>651</v>
      </c>
      <c r="H1883">
        <v>110</v>
      </c>
      <c r="I1883">
        <v>761</v>
      </c>
      <c r="J1883">
        <v>397</v>
      </c>
      <c r="K1883">
        <v>144</v>
      </c>
      <c r="L1883">
        <v>111</v>
      </c>
      <c r="M1883">
        <v>-254</v>
      </c>
      <c r="N1883">
        <v>0</v>
      </c>
      <c r="O1883">
        <v>0</v>
      </c>
      <c r="P1883">
        <v>397</v>
      </c>
      <c r="Q1883">
        <v>4764000</v>
      </c>
      <c r="R1883">
        <v>34</v>
      </c>
      <c r="S1883">
        <v>34</v>
      </c>
      <c r="T1883">
        <v>2074000</v>
      </c>
      <c r="U1883">
        <v>3330000</v>
      </c>
      <c r="V1883" s="28">
        <v>10168000</v>
      </c>
    </row>
    <row r="1884" spans="1:22" ht="15" customHeight="1">
      <c r="A1884">
        <v>0</v>
      </c>
      <c r="B1884" t="s">
        <v>145</v>
      </c>
      <c r="C1884" t="s">
        <v>1678</v>
      </c>
      <c r="D1884" s="3">
        <v>205387000047</v>
      </c>
      <c r="E1884" s="6" t="s">
        <v>913</v>
      </c>
      <c r="F1884" s="3">
        <v>205387000047</v>
      </c>
      <c r="G1884">
        <v>162</v>
      </c>
      <c r="H1884">
        <v>14</v>
      </c>
      <c r="I1884">
        <v>176</v>
      </c>
      <c r="J1884">
        <v>224</v>
      </c>
      <c r="K1884">
        <v>34</v>
      </c>
      <c r="L1884">
        <v>0</v>
      </c>
      <c r="M1884">
        <v>62</v>
      </c>
      <c r="N1884">
        <v>62</v>
      </c>
      <c r="O1884">
        <v>2790000</v>
      </c>
      <c r="P1884">
        <v>162</v>
      </c>
      <c r="Q1884">
        <v>1944000</v>
      </c>
      <c r="R1884">
        <v>20</v>
      </c>
      <c r="S1884">
        <v>20</v>
      </c>
      <c r="T1884">
        <v>1220000</v>
      </c>
      <c r="U1884">
        <v>0</v>
      </c>
      <c r="V1884" s="28">
        <v>5954000</v>
      </c>
    </row>
    <row r="1885" spans="1:22" ht="15" customHeight="1">
      <c r="A1885">
        <v>0</v>
      </c>
      <c r="B1885" t="s">
        <v>145</v>
      </c>
      <c r="C1885" t="s">
        <v>1989</v>
      </c>
      <c r="D1885" s="3">
        <v>205387000128</v>
      </c>
      <c r="E1885" s="6" t="s">
        <v>1989</v>
      </c>
      <c r="F1885" s="3">
        <v>205387000128</v>
      </c>
      <c r="G1885">
        <v>310</v>
      </c>
      <c r="H1885">
        <v>36</v>
      </c>
      <c r="I1885">
        <v>346</v>
      </c>
      <c r="J1885">
        <v>419</v>
      </c>
      <c r="K1885">
        <v>45</v>
      </c>
      <c r="L1885">
        <v>41</v>
      </c>
      <c r="M1885">
        <v>109</v>
      </c>
      <c r="N1885">
        <v>109</v>
      </c>
      <c r="O1885">
        <v>4905000</v>
      </c>
      <c r="P1885">
        <v>310</v>
      </c>
      <c r="Q1885">
        <v>3720000</v>
      </c>
      <c r="R1885">
        <v>9</v>
      </c>
      <c r="S1885">
        <v>9</v>
      </c>
      <c r="T1885">
        <v>549000</v>
      </c>
      <c r="U1885">
        <v>1230000</v>
      </c>
      <c r="V1885" s="28">
        <v>10404000</v>
      </c>
    </row>
    <row r="1886" spans="1:22" ht="15" customHeight="1">
      <c r="A1886">
        <v>0</v>
      </c>
      <c r="B1886" t="s">
        <v>145</v>
      </c>
      <c r="C1886" t="s">
        <v>1990</v>
      </c>
      <c r="D1886" s="3">
        <v>205387000136</v>
      </c>
      <c r="E1886" s="6" t="s">
        <v>1990</v>
      </c>
      <c r="F1886" s="3">
        <v>205387000136</v>
      </c>
      <c r="G1886">
        <v>42</v>
      </c>
      <c r="H1886">
        <v>0</v>
      </c>
      <c r="I1886">
        <v>42</v>
      </c>
      <c r="J1886">
        <v>33</v>
      </c>
      <c r="K1886">
        <v>0</v>
      </c>
      <c r="L1886">
        <v>0</v>
      </c>
      <c r="M1886">
        <v>-9</v>
      </c>
      <c r="N1886">
        <v>0</v>
      </c>
      <c r="O1886">
        <v>0</v>
      </c>
      <c r="P1886">
        <v>33</v>
      </c>
      <c r="Q1886">
        <v>396000</v>
      </c>
      <c r="R1886">
        <v>0</v>
      </c>
      <c r="S1886">
        <v>0</v>
      </c>
      <c r="T1886">
        <v>0</v>
      </c>
      <c r="U1886">
        <v>0</v>
      </c>
      <c r="V1886" s="28">
        <v>396000</v>
      </c>
    </row>
    <row r="1887" spans="1:22" ht="15" customHeight="1">
      <c r="A1887">
        <v>0</v>
      </c>
      <c r="B1887" t="s">
        <v>145</v>
      </c>
      <c r="C1887" t="s">
        <v>1991</v>
      </c>
      <c r="D1887" s="3">
        <v>205387000322</v>
      </c>
      <c r="E1887" s="6" t="s">
        <v>1992</v>
      </c>
      <c r="F1887" s="3">
        <v>205387000322</v>
      </c>
      <c r="G1887">
        <v>921</v>
      </c>
      <c r="H1887">
        <v>93</v>
      </c>
      <c r="I1887">
        <v>1014</v>
      </c>
      <c r="J1887">
        <v>1149</v>
      </c>
      <c r="K1887">
        <v>143</v>
      </c>
      <c r="L1887">
        <v>180</v>
      </c>
      <c r="M1887">
        <v>228</v>
      </c>
      <c r="N1887">
        <v>228</v>
      </c>
      <c r="O1887">
        <v>10260000</v>
      </c>
      <c r="P1887">
        <v>921</v>
      </c>
      <c r="Q1887">
        <v>11052000</v>
      </c>
      <c r="R1887">
        <v>50</v>
      </c>
      <c r="S1887">
        <v>50</v>
      </c>
      <c r="T1887">
        <v>3050000</v>
      </c>
      <c r="U1887">
        <v>5400000</v>
      </c>
      <c r="V1887" s="28">
        <v>29762000</v>
      </c>
    </row>
    <row r="1888" spans="1:22" ht="15" customHeight="1">
      <c r="A1888">
        <v>0</v>
      </c>
      <c r="B1888" t="s">
        <v>145</v>
      </c>
      <c r="C1888" t="s">
        <v>904</v>
      </c>
      <c r="D1888" s="3">
        <v>205387000331</v>
      </c>
      <c r="E1888" s="6" t="s">
        <v>904</v>
      </c>
      <c r="F1888" s="3">
        <v>205387000331</v>
      </c>
      <c r="G1888">
        <v>10</v>
      </c>
      <c r="H1888">
        <v>0</v>
      </c>
      <c r="I1888">
        <v>10</v>
      </c>
      <c r="J1888">
        <v>16</v>
      </c>
      <c r="K1888">
        <v>0</v>
      </c>
      <c r="L1888">
        <v>0</v>
      </c>
      <c r="M1888">
        <v>6</v>
      </c>
      <c r="N1888">
        <v>6</v>
      </c>
      <c r="O1888">
        <v>270000</v>
      </c>
      <c r="P1888">
        <v>10</v>
      </c>
      <c r="Q1888">
        <v>120000</v>
      </c>
      <c r="R1888">
        <v>0</v>
      </c>
      <c r="S1888">
        <v>0</v>
      </c>
      <c r="T1888">
        <v>0</v>
      </c>
      <c r="U1888">
        <v>0</v>
      </c>
      <c r="V1888" s="28">
        <v>390000</v>
      </c>
    </row>
    <row r="1889" spans="1:22" ht="15" customHeight="1">
      <c r="A1889">
        <v>0</v>
      </c>
      <c r="B1889" t="s">
        <v>145</v>
      </c>
      <c r="C1889" t="s">
        <v>1993</v>
      </c>
      <c r="D1889" s="3">
        <v>205387000390</v>
      </c>
      <c r="E1889" s="6" t="s">
        <v>1993</v>
      </c>
      <c r="F1889" s="3">
        <v>205387000390</v>
      </c>
      <c r="G1889">
        <v>10</v>
      </c>
      <c r="H1889">
        <v>0</v>
      </c>
      <c r="I1889">
        <v>10</v>
      </c>
      <c r="J1889">
        <v>12</v>
      </c>
      <c r="K1889">
        <v>0</v>
      </c>
      <c r="L1889">
        <v>0</v>
      </c>
      <c r="M1889">
        <v>2</v>
      </c>
      <c r="N1889">
        <v>2</v>
      </c>
      <c r="O1889">
        <v>90000</v>
      </c>
      <c r="P1889">
        <v>10</v>
      </c>
      <c r="Q1889">
        <v>120000</v>
      </c>
      <c r="R1889">
        <v>0</v>
      </c>
      <c r="S1889">
        <v>0</v>
      </c>
      <c r="T1889">
        <v>0</v>
      </c>
      <c r="U1889">
        <v>0</v>
      </c>
      <c r="V1889" s="28">
        <v>210000</v>
      </c>
    </row>
    <row r="1890" spans="1:22" ht="15" customHeight="1">
      <c r="A1890">
        <v>0</v>
      </c>
      <c r="B1890" t="s">
        <v>145</v>
      </c>
      <c r="C1890" t="s">
        <v>1994</v>
      </c>
      <c r="D1890" s="3">
        <v>205387000403</v>
      </c>
      <c r="E1890" s="6" t="s">
        <v>1994</v>
      </c>
      <c r="F1890" s="3">
        <v>205387000403</v>
      </c>
      <c r="G1890">
        <v>13</v>
      </c>
      <c r="H1890">
        <v>0</v>
      </c>
      <c r="I1890">
        <v>13</v>
      </c>
      <c r="J1890">
        <v>14</v>
      </c>
      <c r="K1890">
        <v>0</v>
      </c>
      <c r="L1890">
        <v>0</v>
      </c>
      <c r="M1890">
        <v>1</v>
      </c>
      <c r="N1890">
        <v>1</v>
      </c>
      <c r="O1890">
        <v>45000</v>
      </c>
      <c r="P1890">
        <v>13</v>
      </c>
      <c r="Q1890">
        <v>156000</v>
      </c>
      <c r="R1890">
        <v>0</v>
      </c>
      <c r="S1890">
        <v>0</v>
      </c>
      <c r="T1890">
        <v>0</v>
      </c>
      <c r="U1890">
        <v>0</v>
      </c>
      <c r="V1890" s="28">
        <v>201000</v>
      </c>
    </row>
    <row r="1891" spans="1:22" ht="15" customHeight="1">
      <c r="A1891">
        <v>0</v>
      </c>
      <c r="B1891" t="s">
        <v>145</v>
      </c>
      <c r="C1891" t="s">
        <v>1995</v>
      </c>
      <c r="D1891" s="3">
        <v>205387000446</v>
      </c>
      <c r="E1891" s="6" t="s">
        <v>1995</v>
      </c>
      <c r="F1891" s="3">
        <v>205387000446</v>
      </c>
      <c r="G1891">
        <v>8</v>
      </c>
      <c r="H1891">
        <v>0</v>
      </c>
      <c r="I1891">
        <v>8</v>
      </c>
      <c r="J1891">
        <v>17</v>
      </c>
      <c r="K1891">
        <v>0</v>
      </c>
      <c r="L1891">
        <v>0</v>
      </c>
      <c r="M1891">
        <v>9</v>
      </c>
      <c r="N1891">
        <v>9</v>
      </c>
      <c r="O1891">
        <v>405000</v>
      </c>
      <c r="P1891">
        <v>8</v>
      </c>
      <c r="Q1891">
        <v>96000</v>
      </c>
      <c r="R1891">
        <v>0</v>
      </c>
      <c r="S1891">
        <v>0</v>
      </c>
      <c r="T1891">
        <v>0</v>
      </c>
      <c r="U1891">
        <v>0</v>
      </c>
      <c r="V1891" s="28">
        <v>501000</v>
      </c>
    </row>
    <row r="1892" spans="1:22" ht="15" customHeight="1">
      <c r="A1892">
        <v>0</v>
      </c>
      <c r="B1892" t="s">
        <v>145</v>
      </c>
      <c r="C1892" t="s">
        <v>1996</v>
      </c>
      <c r="D1892" s="3">
        <v>205387000462</v>
      </c>
      <c r="E1892" s="6" t="s">
        <v>1997</v>
      </c>
      <c r="F1892" s="3">
        <v>205387000462</v>
      </c>
      <c r="G1892">
        <v>31</v>
      </c>
      <c r="H1892">
        <v>0</v>
      </c>
      <c r="I1892">
        <v>31</v>
      </c>
      <c r="J1892">
        <v>28</v>
      </c>
      <c r="K1892">
        <v>0</v>
      </c>
      <c r="L1892">
        <v>0</v>
      </c>
      <c r="M1892">
        <v>-3</v>
      </c>
      <c r="N1892">
        <v>0</v>
      </c>
      <c r="O1892">
        <v>0</v>
      </c>
      <c r="P1892">
        <v>28</v>
      </c>
      <c r="Q1892">
        <v>336000</v>
      </c>
      <c r="R1892">
        <v>0</v>
      </c>
      <c r="S1892">
        <v>0</v>
      </c>
      <c r="T1892">
        <v>0</v>
      </c>
      <c r="U1892">
        <v>0</v>
      </c>
      <c r="V1892" s="28">
        <v>336000</v>
      </c>
    </row>
    <row r="1893" spans="1:22" ht="15" customHeight="1">
      <c r="A1893">
        <v>0</v>
      </c>
      <c r="B1893" t="s">
        <v>145</v>
      </c>
      <c r="C1893" t="s">
        <v>1998</v>
      </c>
      <c r="D1893" s="3">
        <v>205387000471</v>
      </c>
      <c r="E1893" s="6" t="s">
        <v>1998</v>
      </c>
      <c r="F1893" s="3">
        <v>205387000471</v>
      </c>
      <c r="G1893">
        <v>12</v>
      </c>
      <c r="H1893">
        <v>0</v>
      </c>
      <c r="I1893">
        <v>12</v>
      </c>
      <c r="J1893">
        <v>21</v>
      </c>
      <c r="K1893">
        <v>0</v>
      </c>
      <c r="L1893">
        <v>0</v>
      </c>
      <c r="M1893">
        <v>9</v>
      </c>
      <c r="N1893">
        <v>9</v>
      </c>
      <c r="O1893">
        <v>405000</v>
      </c>
      <c r="P1893">
        <v>12</v>
      </c>
      <c r="Q1893">
        <v>144000</v>
      </c>
      <c r="R1893">
        <v>0</v>
      </c>
      <c r="S1893">
        <v>0</v>
      </c>
      <c r="T1893">
        <v>0</v>
      </c>
      <c r="U1893">
        <v>0</v>
      </c>
      <c r="V1893" s="28">
        <v>549000</v>
      </c>
    </row>
    <row r="1894" spans="1:22" ht="15" customHeight="1">
      <c r="A1894">
        <v>0</v>
      </c>
      <c r="B1894" t="s">
        <v>145</v>
      </c>
      <c r="C1894" t="s">
        <v>347</v>
      </c>
      <c r="D1894" s="3">
        <v>205387000527</v>
      </c>
      <c r="E1894" s="6" t="s">
        <v>347</v>
      </c>
      <c r="F1894" s="3">
        <v>205387000527</v>
      </c>
      <c r="G1894">
        <v>49</v>
      </c>
      <c r="H1894">
        <v>0</v>
      </c>
      <c r="I1894">
        <v>49</v>
      </c>
      <c r="J1894">
        <v>48</v>
      </c>
      <c r="K1894">
        <v>0</v>
      </c>
      <c r="L1894">
        <v>0</v>
      </c>
      <c r="M1894">
        <v>-1</v>
      </c>
      <c r="N1894">
        <v>0</v>
      </c>
      <c r="O1894">
        <v>0</v>
      </c>
      <c r="P1894">
        <v>48</v>
      </c>
      <c r="Q1894">
        <v>576000</v>
      </c>
      <c r="R1894">
        <v>0</v>
      </c>
      <c r="S1894">
        <v>0</v>
      </c>
      <c r="T1894">
        <v>0</v>
      </c>
      <c r="U1894">
        <v>0</v>
      </c>
      <c r="V1894" s="28">
        <v>576000</v>
      </c>
    </row>
    <row r="1895" spans="1:22" ht="15" customHeight="1">
      <c r="A1895">
        <v>0</v>
      </c>
      <c r="B1895" t="s">
        <v>145</v>
      </c>
      <c r="C1895" t="s">
        <v>1999</v>
      </c>
      <c r="D1895" s="3">
        <v>205387000543</v>
      </c>
      <c r="E1895" s="6" t="s">
        <v>1999</v>
      </c>
      <c r="F1895" s="3">
        <v>205387000543</v>
      </c>
      <c r="G1895">
        <v>26</v>
      </c>
      <c r="H1895">
        <v>0</v>
      </c>
      <c r="I1895">
        <v>26</v>
      </c>
      <c r="J1895">
        <v>16</v>
      </c>
      <c r="K1895">
        <v>0</v>
      </c>
      <c r="L1895">
        <v>0</v>
      </c>
      <c r="M1895">
        <v>-10</v>
      </c>
      <c r="N1895">
        <v>0</v>
      </c>
      <c r="O1895">
        <v>0</v>
      </c>
      <c r="P1895">
        <v>16</v>
      </c>
      <c r="Q1895">
        <v>192000</v>
      </c>
      <c r="R1895">
        <v>0</v>
      </c>
      <c r="S1895">
        <v>0</v>
      </c>
      <c r="T1895">
        <v>0</v>
      </c>
      <c r="U1895">
        <v>0</v>
      </c>
      <c r="V1895" s="28">
        <v>192000</v>
      </c>
    </row>
    <row r="1896" spans="1:22" ht="15" customHeight="1">
      <c r="A1896">
        <v>0</v>
      </c>
      <c r="B1896" t="s">
        <v>145</v>
      </c>
      <c r="C1896" t="s">
        <v>2000</v>
      </c>
      <c r="D1896" s="3">
        <v>205387000616</v>
      </c>
      <c r="E1896" s="6" t="s">
        <v>2000</v>
      </c>
      <c r="F1896" s="3">
        <v>205387000616</v>
      </c>
      <c r="G1896">
        <v>18</v>
      </c>
      <c r="H1896">
        <v>0</v>
      </c>
      <c r="I1896">
        <v>18</v>
      </c>
      <c r="J1896">
        <v>27</v>
      </c>
      <c r="K1896">
        <v>0</v>
      </c>
      <c r="L1896">
        <v>0</v>
      </c>
      <c r="M1896">
        <v>9</v>
      </c>
      <c r="N1896">
        <v>9</v>
      </c>
      <c r="O1896">
        <v>405000</v>
      </c>
      <c r="P1896">
        <v>18</v>
      </c>
      <c r="Q1896">
        <v>216000</v>
      </c>
      <c r="R1896">
        <v>0</v>
      </c>
      <c r="S1896">
        <v>0</v>
      </c>
      <c r="T1896">
        <v>0</v>
      </c>
      <c r="U1896">
        <v>0</v>
      </c>
      <c r="V1896" s="28">
        <v>621000</v>
      </c>
    </row>
    <row r="1897" spans="1:22" ht="15" customHeight="1">
      <c r="A1897">
        <v>0</v>
      </c>
      <c r="B1897" t="s">
        <v>145</v>
      </c>
      <c r="C1897" t="s">
        <v>2001</v>
      </c>
      <c r="D1897" s="3">
        <v>205585000117</v>
      </c>
      <c r="E1897" s="6" t="s">
        <v>2002</v>
      </c>
      <c r="F1897" s="3">
        <v>205585000117</v>
      </c>
      <c r="G1897">
        <v>21</v>
      </c>
      <c r="H1897">
        <v>0</v>
      </c>
      <c r="I1897">
        <v>21</v>
      </c>
      <c r="J1897">
        <v>35</v>
      </c>
      <c r="K1897">
        <v>0</v>
      </c>
      <c r="L1897">
        <v>0</v>
      </c>
      <c r="M1897">
        <v>14</v>
      </c>
      <c r="N1897">
        <v>14</v>
      </c>
      <c r="O1897">
        <v>630000</v>
      </c>
      <c r="P1897">
        <v>21</v>
      </c>
      <c r="Q1897">
        <v>252000</v>
      </c>
      <c r="R1897">
        <v>0</v>
      </c>
      <c r="S1897">
        <v>0</v>
      </c>
      <c r="T1897">
        <v>0</v>
      </c>
      <c r="U1897">
        <v>0</v>
      </c>
      <c r="V1897" s="28">
        <v>882000</v>
      </c>
    </row>
    <row r="1898" spans="1:22" ht="15" customHeight="1">
      <c r="A1898">
        <v>0</v>
      </c>
      <c r="B1898" t="s">
        <v>145</v>
      </c>
      <c r="C1898" t="s">
        <v>2003</v>
      </c>
      <c r="D1898" s="3">
        <v>205585000125</v>
      </c>
      <c r="E1898" s="6" t="s">
        <v>2003</v>
      </c>
      <c r="F1898" s="3">
        <v>205585000125</v>
      </c>
      <c r="G1898">
        <v>13</v>
      </c>
      <c r="H1898">
        <v>0</v>
      </c>
      <c r="I1898">
        <v>13</v>
      </c>
      <c r="J1898">
        <v>20</v>
      </c>
      <c r="K1898">
        <v>0</v>
      </c>
      <c r="L1898">
        <v>0</v>
      </c>
      <c r="M1898">
        <v>7</v>
      </c>
      <c r="N1898">
        <v>7</v>
      </c>
      <c r="O1898">
        <v>315000</v>
      </c>
      <c r="P1898">
        <v>13</v>
      </c>
      <c r="Q1898">
        <v>156000</v>
      </c>
      <c r="R1898">
        <v>0</v>
      </c>
      <c r="S1898">
        <v>0</v>
      </c>
      <c r="T1898">
        <v>0</v>
      </c>
      <c r="U1898">
        <v>0</v>
      </c>
      <c r="V1898" s="28">
        <v>471000</v>
      </c>
    </row>
    <row r="1899" spans="1:22" ht="15" customHeight="1">
      <c r="A1899">
        <v>0</v>
      </c>
      <c r="B1899" t="s">
        <v>145</v>
      </c>
      <c r="C1899" t="s">
        <v>1763</v>
      </c>
      <c r="D1899" s="3">
        <v>205585000141</v>
      </c>
      <c r="E1899" s="6" t="s">
        <v>1763</v>
      </c>
      <c r="F1899" s="3">
        <v>205585000141</v>
      </c>
      <c r="G1899">
        <v>5</v>
      </c>
      <c r="H1899">
        <v>0</v>
      </c>
      <c r="I1899">
        <v>5</v>
      </c>
      <c r="J1899">
        <v>8</v>
      </c>
      <c r="K1899">
        <v>0</v>
      </c>
      <c r="L1899">
        <v>0</v>
      </c>
      <c r="M1899">
        <v>3</v>
      </c>
      <c r="N1899">
        <v>3</v>
      </c>
      <c r="O1899">
        <v>135000</v>
      </c>
      <c r="P1899">
        <v>5</v>
      </c>
      <c r="Q1899">
        <v>60000</v>
      </c>
      <c r="R1899">
        <v>0</v>
      </c>
      <c r="S1899">
        <v>0</v>
      </c>
      <c r="T1899">
        <v>0</v>
      </c>
      <c r="U1899">
        <v>0</v>
      </c>
      <c r="V1899" s="28">
        <v>195000</v>
      </c>
    </row>
    <row r="1900" spans="1:22" ht="15" customHeight="1">
      <c r="A1900">
        <v>0</v>
      </c>
      <c r="B1900" t="s">
        <v>145</v>
      </c>
      <c r="C1900" t="s">
        <v>2004</v>
      </c>
      <c r="D1900" s="3">
        <v>205585000150</v>
      </c>
      <c r="E1900" s="6" t="s">
        <v>2004</v>
      </c>
      <c r="F1900" s="3">
        <v>205585000150</v>
      </c>
      <c r="G1900">
        <v>9</v>
      </c>
      <c r="H1900">
        <v>0</v>
      </c>
      <c r="I1900">
        <v>9</v>
      </c>
      <c r="J1900">
        <v>12</v>
      </c>
      <c r="K1900">
        <v>0</v>
      </c>
      <c r="L1900">
        <v>0</v>
      </c>
      <c r="M1900">
        <v>3</v>
      </c>
      <c r="N1900">
        <v>3</v>
      </c>
      <c r="O1900">
        <v>135000</v>
      </c>
      <c r="P1900">
        <v>9</v>
      </c>
      <c r="Q1900">
        <v>108000</v>
      </c>
      <c r="R1900">
        <v>0</v>
      </c>
      <c r="S1900">
        <v>0</v>
      </c>
      <c r="T1900">
        <v>0</v>
      </c>
      <c r="U1900">
        <v>0</v>
      </c>
      <c r="V1900" s="28">
        <v>243000</v>
      </c>
    </row>
    <row r="1901" spans="1:22" ht="15" customHeight="1">
      <c r="A1901">
        <v>0</v>
      </c>
      <c r="B1901" t="s">
        <v>145</v>
      </c>
      <c r="C1901" t="s">
        <v>2005</v>
      </c>
      <c r="D1901" s="3">
        <v>205585000168</v>
      </c>
      <c r="E1901" s="6" t="s">
        <v>2005</v>
      </c>
      <c r="F1901" s="3">
        <v>205585000168</v>
      </c>
      <c r="G1901">
        <v>17</v>
      </c>
      <c r="H1901">
        <v>0</v>
      </c>
      <c r="I1901">
        <v>17</v>
      </c>
      <c r="J1901">
        <v>14</v>
      </c>
      <c r="K1901">
        <v>0</v>
      </c>
      <c r="L1901">
        <v>0</v>
      </c>
      <c r="M1901">
        <v>-3</v>
      </c>
      <c r="N1901">
        <v>0</v>
      </c>
      <c r="O1901">
        <v>0</v>
      </c>
      <c r="P1901">
        <v>14</v>
      </c>
      <c r="Q1901">
        <v>168000</v>
      </c>
      <c r="R1901">
        <v>0</v>
      </c>
      <c r="S1901">
        <v>0</v>
      </c>
      <c r="T1901">
        <v>0</v>
      </c>
      <c r="U1901">
        <v>0</v>
      </c>
      <c r="V1901" s="28">
        <v>168000</v>
      </c>
    </row>
    <row r="1902" spans="1:22" ht="15" customHeight="1">
      <c r="A1902">
        <v>0</v>
      </c>
      <c r="B1902" t="s">
        <v>145</v>
      </c>
      <c r="C1902" t="s">
        <v>399</v>
      </c>
      <c r="D1902" s="3">
        <v>205585000184</v>
      </c>
      <c r="E1902" s="6" t="s">
        <v>399</v>
      </c>
      <c r="F1902" s="3">
        <v>205585000184</v>
      </c>
      <c r="G1902">
        <v>12</v>
      </c>
      <c r="H1902">
        <v>0</v>
      </c>
      <c r="I1902">
        <v>12</v>
      </c>
      <c r="J1902">
        <v>17</v>
      </c>
      <c r="K1902">
        <v>0</v>
      </c>
      <c r="L1902">
        <v>0</v>
      </c>
      <c r="M1902">
        <v>5</v>
      </c>
      <c r="N1902">
        <v>5</v>
      </c>
      <c r="O1902">
        <v>225000</v>
      </c>
      <c r="P1902">
        <v>12</v>
      </c>
      <c r="Q1902">
        <v>144000</v>
      </c>
      <c r="R1902">
        <v>0</v>
      </c>
      <c r="S1902">
        <v>0</v>
      </c>
      <c r="T1902">
        <v>0</v>
      </c>
      <c r="U1902">
        <v>0</v>
      </c>
      <c r="V1902" s="28">
        <v>369000</v>
      </c>
    </row>
    <row r="1903" spans="1:22" ht="15" customHeight="1">
      <c r="A1903">
        <v>0</v>
      </c>
      <c r="B1903" t="s">
        <v>145</v>
      </c>
      <c r="C1903" t="s">
        <v>2006</v>
      </c>
      <c r="D1903" s="3">
        <v>205585000206</v>
      </c>
      <c r="E1903" s="6" t="s">
        <v>2006</v>
      </c>
      <c r="F1903" s="3">
        <v>205585000206</v>
      </c>
      <c r="G1903">
        <v>12</v>
      </c>
      <c r="H1903">
        <v>0</v>
      </c>
      <c r="I1903">
        <v>12</v>
      </c>
      <c r="J1903">
        <v>15</v>
      </c>
      <c r="K1903">
        <v>0</v>
      </c>
      <c r="L1903">
        <v>0</v>
      </c>
      <c r="M1903">
        <v>3</v>
      </c>
      <c r="N1903">
        <v>3</v>
      </c>
      <c r="O1903">
        <v>135000</v>
      </c>
      <c r="P1903">
        <v>12</v>
      </c>
      <c r="Q1903">
        <v>144000</v>
      </c>
      <c r="R1903">
        <v>0</v>
      </c>
      <c r="S1903">
        <v>0</v>
      </c>
      <c r="T1903">
        <v>0</v>
      </c>
      <c r="U1903">
        <v>0</v>
      </c>
      <c r="V1903" s="28">
        <v>279000</v>
      </c>
    </row>
    <row r="1904" spans="1:22" ht="15" customHeight="1">
      <c r="A1904">
        <v>0</v>
      </c>
      <c r="B1904" t="s">
        <v>145</v>
      </c>
      <c r="C1904" t="s">
        <v>2007</v>
      </c>
      <c r="D1904" s="3">
        <v>205585000753</v>
      </c>
      <c r="E1904" s="6" t="s">
        <v>2007</v>
      </c>
      <c r="F1904" s="3">
        <v>205585000753</v>
      </c>
      <c r="G1904">
        <v>36</v>
      </c>
      <c r="H1904">
        <v>0</v>
      </c>
      <c r="I1904">
        <v>36</v>
      </c>
      <c r="J1904">
        <v>40</v>
      </c>
      <c r="K1904">
        <v>0</v>
      </c>
      <c r="L1904">
        <v>0</v>
      </c>
      <c r="M1904">
        <v>4</v>
      </c>
      <c r="N1904">
        <v>4</v>
      </c>
      <c r="O1904">
        <v>180000</v>
      </c>
      <c r="P1904">
        <v>36</v>
      </c>
      <c r="Q1904">
        <v>432000</v>
      </c>
      <c r="R1904">
        <v>0</v>
      </c>
      <c r="S1904">
        <v>0</v>
      </c>
      <c r="T1904">
        <v>0</v>
      </c>
      <c r="U1904">
        <v>0</v>
      </c>
      <c r="V1904" s="28">
        <v>612000</v>
      </c>
    </row>
    <row r="1905" spans="1:22" ht="15" customHeight="1">
      <c r="A1905">
        <v>0</v>
      </c>
      <c r="B1905" t="s">
        <v>145</v>
      </c>
      <c r="C1905" t="s">
        <v>248</v>
      </c>
      <c r="D1905" s="3">
        <v>205649000159</v>
      </c>
      <c r="E1905" s="6" t="s">
        <v>248</v>
      </c>
      <c r="F1905" s="3">
        <v>205649000159</v>
      </c>
      <c r="G1905">
        <v>12</v>
      </c>
      <c r="H1905">
        <v>0</v>
      </c>
      <c r="I1905">
        <v>12</v>
      </c>
      <c r="J1905">
        <v>11</v>
      </c>
      <c r="K1905">
        <v>0</v>
      </c>
      <c r="L1905">
        <v>0</v>
      </c>
      <c r="M1905">
        <v>-1</v>
      </c>
      <c r="N1905">
        <v>0</v>
      </c>
      <c r="O1905">
        <v>0</v>
      </c>
      <c r="P1905">
        <v>11</v>
      </c>
      <c r="Q1905">
        <v>132000</v>
      </c>
      <c r="R1905">
        <v>0</v>
      </c>
      <c r="S1905">
        <v>0</v>
      </c>
      <c r="T1905">
        <v>0</v>
      </c>
      <c r="U1905">
        <v>0</v>
      </c>
      <c r="V1905" s="28">
        <v>132000</v>
      </c>
    </row>
    <row r="1906" spans="1:22" ht="15" customHeight="1">
      <c r="A1906">
        <v>0</v>
      </c>
      <c r="B1906" t="s">
        <v>145</v>
      </c>
      <c r="C1906" t="s">
        <v>498</v>
      </c>
      <c r="D1906" s="3">
        <v>305387000033</v>
      </c>
      <c r="E1906" s="6" t="s">
        <v>498</v>
      </c>
      <c r="F1906" s="3">
        <v>305387000033</v>
      </c>
      <c r="G1906">
        <v>15</v>
      </c>
      <c r="H1906">
        <v>0</v>
      </c>
      <c r="I1906">
        <v>15</v>
      </c>
      <c r="J1906">
        <v>21</v>
      </c>
      <c r="K1906">
        <v>0</v>
      </c>
      <c r="L1906">
        <v>0</v>
      </c>
      <c r="M1906">
        <v>6</v>
      </c>
      <c r="N1906">
        <v>6</v>
      </c>
      <c r="O1906">
        <v>270000</v>
      </c>
      <c r="P1906">
        <v>15</v>
      </c>
      <c r="Q1906">
        <v>180000</v>
      </c>
      <c r="R1906">
        <v>0</v>
      </c>
      <c r="S1906">
        <v>0</v>
      </c>
      <c r="T1906">
        <v>0</v>
      </c>
      <c r="U1906">
        <v>0</v>
      </c>
      <c r="V1906" s="28">
        <v>450000</v>
      </c>
    </row>
    <row r="1907" spans="1:22" ht="15" customHeight="1">
      <c r="A1907">
        <v>0</v>
      </c>
      <c r="B1907" t="s">
        <v>145</v>
      </c>
      <c r="C1907" t="s">
        <v>2008</v>
      </c>
      <c r="D1907" s="3">
        <v>405585000825</v>
      </c>
      <c r="E1907" s="6" t="s">
        <v>2009</v>
      </c>
      <c r="F1907" s="3">
        <v>405585000825</v>
      </c>
      <c r="G1907">
        <v>0</v>
      </c>
      <c r="H1907">
        <v>0</v>
      </c>
      <c r="I1907">
        <v>0</v>
      </c>
      <c r="J1907">
        <v>21</v>
      </c>
      <c r="K1907">
        <v>0</v>
      </c>
      <c r="L1907">
        <v>0</v>
      </c>
      <c r="M1907">
        <v>21</v>
      </c>
      <c r="N1907">
        <v>21</v>
      </c>
      <c r="O1907">
        <v>945000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 s="28">
        <v>945000</v>
      </c>
    </row>
    <row r="1908" spans="1:22" s="19" customFormat="1" ht="15">
      <c r="A1908" s="42" t="s">
        <v>2010</v>
      </c>
      <c r="B1908" s="42"/>
      <c r="C1908" s="42"/>
      <c r="D1908" s="42"/>
      <c r="E1908" s="42"/>
      <c r="F1908" s="18"/>
      <c r="G1908" s="19">
        <v>2415</v>
      </c>
      <c r="H1908" s="19">
        <v>253</v>
      </c>
      <c r="I1908" s="19">
        <v>2668</v>
      </c>
      <c r="J1908" s="19">
        <v>3143</v>
      </c>
      <c r="K1908" s="19">
        <v>366</v>
      </c>
      <c r="L1908" s="19">
        <v>332</v>
      </c>
      <c r="M1908" s="19">
        <v>728</v>
      </c>
      <c r="N1908" s="19">
        <v>1009</v>
      </c>
      <c r="O1908" s="19">
        <v>45405000</v>
      </c>
      <c r="P1908" s="19">
        <v>2134</v>
      </c>
      <c r="Q1908" s="19">
        <v>25608000</v>
      </c>
      <c r="R1908" s="19">
        <v>113</v>
      </c>
      <c r="S1908" s="19">
        <v>113</v>
      </c>
      <c r="T1908" s="19">
        <v>6893000</v>
      </c>
      <c r="U1908" s="19">
        <v>9960000</v>
      </c>
      <c r="V1908" s="28">
        <v>87866000</v>
      </c>
    </row>
    <row r="1909" spans="1:22" ht="15" customHeight="1">
      <c r="A1909">
        <v>591</v>
      </c>
      <c r="B1909" t="s">
        <v>36</v>
      </c>
      <c r="C1909" t="s">
        <v>2011</v>
      </c>
      <c r="D1909" s="3">
        <v>105591000027</v>
      </c>
      <c r="E1909" s="6" t="s">
        <v>2011</v>
      </c>
      <c r="F1909" s="3">
        <v>105591000027</v>
      </c>
      <c r="G1909">
        <v>661</v>
      </c>
      <c r="H1909">
        <v>71</v>
      </c>
      <c r="I1909">
        <v>732</v>
      </c>
      <c r="J1909">
        <v>720</v>
      </c>
      <c r="K1909">
        <v>84</v>
      </c>
      <c r="L1909">
        <v>46</v>
      </c>
      <c r="M1909">
        <v>59</v>
      </c>
      <c r="N1909">
        <v>59</v>
      </c>
      <c r="O1909">
        <v>2655000</v>
      </c>
      <c r="P1909">
        <v>661</v>
      </c>
      <c r="Q1909">
        <v>7932000</v>
      </c>
      <c r="R1909">
        <v>13</v>
      </c>
      <c r="S1909">
        <v>13</v>
      </c>
      <c r="T1909">
        <v>793000</v>
      </c>
      <c r="U1909">
        <v>1380000</v>
      </c>
      <c r="V1909" s="28">
        <v>12760000</v>
      </c>
    </row>
    <row r="1910" spans="1:22" ht="15" customHeight="1">
      <c r="A1910">
        <v>0</v>
      </c>
      <c r="B1910" t="s">
        <v>36</v>
      </c>
      <c r="C1910" t="s">
        <v>2012</v>
      </c>
      <c r="D1910" s="3">
        <v>205591000048</v>
      </c>
      <c r="E1910" s="6" t="s">
        <v>2012</v>
      </c>
      <c r="F1910" s="3">
        <v>205591000048</v>
      </c>
      <c r="G1910">
        <v>119</v>
      </c>
      <c r="H1910">
        <v>0</v>
      </c>
      <c r="I1910">
        <v>119</v>
      </c>
      <c r="J1910">
        <v>122</v>
      </c>
      <c r="K1910">
        <v>0</v>
      </c>
      <c r="L1910">
        <v>0</v>
      </c>
      <c r="M1910">
        <v>3</v>
      </c>
      <c r="N1910">
        <v>3</v>
      </c>
      <c r="O1910">
        <v>135000</v>
      </c>
      <c r="P1910">
        <v>119</v>
      </c>
      <c r="Q1910">
        <v>1428000</v>
      </c>
      <c r="R1910">
        <v>0</v>
      </c>
      <c r="S1910">
        <v>0</v>
      </c>
      <c r="T1910">
        <v>0</v>
      </c>
      <c r="U1910">
        <v>0</v>
      </c>
      <c r="V1910" s="28">
        <v>1563000</v>
      </c>
    </row>
    <row r="1911" spans="1:22" ht="15" customHeight="1">
      <c r="A1911">
        <v>0</v>
      </c>
      <c r="B1911" t="s">
        <v>36</v>
      </c>
      <c r="C1911" t="s">
        <v>2013</v>
      </c>
      <c r="D1911" s="3">
        <v>205591000056</v>
      </c>
      <c r="E1911" s="6" t="s">
        <v>2013</v>
      </c>
      <c r="F1911" s="3">
        <v>205591000056</v>
      </c>
      <c r="G1911">
        <v>39</v>
      </c>
      <c r="H1911">
        <v>0</v>
      </c>
      <c r="I1911">
        <v>39</v>
      </c>
      <c r="J1911">
        <v>49</v>
      </c>
      <c r="K1911">
        <v>0</v>
      </c>
      <c r="L1911">
        <v>0</v>
      </c>
      <c r="M1911">
        <v>10</v>
      </c>
      <c r="N1911">
        <v>10</v>
      </c>
      <c r="O1911">
        <v>450000</v>
      </c>
      <c r="P1911">
        <v>39</v>
      </c>
      <c r="Q1911">
        <v>468000</v>
      </c>
      <c r="R1911">
        <v>0</v>
      </c>
      <c r="S1911">
        <v>0</v>
      </c>
      <c r="T1911">
        <v>0</v>
      </c>
      <c r="U1911">
        <v>0</v>
      </c>
      <c r="V1911" s="28">
        <v>918000</v>
      </c>
    </row>
    <row r="1912" spans="1:22" ht="15" customHeight="1">
      <c r="A1912">
        <v>0</v>
      </c>
      <c r="B1912" t="s">
        <v>36</v>
      </c>
      <c r="C1912" t="s">
        <v>2014</v>
      </c>
      <c r="D1912" s="3">
        <v>205591000064</v>
      </c>
      <c r="E1912" s="6" t="s">
        <v>2014</v>
      </c>
      <c r="F1912" s="3">
        <v>205591000064</v>
      </c>
      <c r="G1912">
        <v>356</v>
      </c>
      <c r="H1912">
        <v>35</v>
      </c>
      <c r="I1912">
        <v>391</v>
      </c>
      <c r="J1912">
        <v>421</v>
      </c>
      <c r="K1912">
        <v>57</v>
      </c>
      <c r="L1912">
        <v>51</v>
      </c>
      <c r="M1912">
        <v>65</v>
      </c>
      <c r="N1912">
        <v>65</v>
      </c>
      <c r="O1912">
        <v>2925000</v>
      </c>
      <c r="P1912">
        <v>356</v>
      </c>
      <c r="Q1912">
        <v>4272000</v>
      </c>
      <c r="R1912">
        <v>22</v>
      </c>
      <c r="S1912">
        <v>22</v>
      </c>
      <c r="T1912">
        <v>1342000</v>
      </c>
      <c r="U1912">
        <v>1530000</v>
      </c>
      <c r="V1912" s="28">
        <v>10069000</v>
      </c>
    </row>
    <row r="1913" spans="1:22" ht="15" customHeight="1">
      <c r="A1913">
        <v>0</v>
      </c>
      <c r="B1913" t="s">
        <v>36</v>
      </c>
      <c r="C1913" t="s">
        <v>2015</v>
      </c>
      <c r="D1913" s="3">
        <v>205591000072</v>
      </c>
      <c r="E1913" s="6" t="s">
        <v>2015</v>
      </c>
      <c r="F1913" s="3">
        <v>205591000072</v>
      </c>
      <c r="G1913">
        <v>230</v>
      </c>
      <c r="H1913">
        <v>12</v>
      </c>
      <c r="I1913">
        <v>242</v>
      </c>
      <c r="J1913">
        <v>274</v>
      </c>
      <c r="K1913">
        <v>22</v>
      </c>
      <c r="L1913">
        <v>99</v>
      </c>
      <c r="M1913">
        <v>44</v>
      </c>
      <c r="N1913">
        <v>44</v>
      </c>
      <c r="O1913">
        <v>1980000</v>
      </c>
      <c r="P1913">
        <v>230</v>
      </c>
      <c r="Q1913">
        <v>2760000</v>
      </c>
      <c r="R1913">
        <v>10</v>
      </c>
      <c r="S1913">
        <v>10</v>
      </c>
      <c r="T1913">
        <v>610000</v>
      </c>
      <c r="U1913">
        <v>2970000</v>
      </c>
      <c r="V1913" s="28">
        <v>8320000</v>
      </c>
    </row>
    <row r="1914" spans="1:22" ht="15" customHeight="1">
      <c r="A1914">
        <v>0</v>
      </c>
      <c r="B1914" t="s">
        <v>36</v>
      </c>
      <c r="C1914" t="s">
        <v>2016</v>
      </c>
      <c r="D1914" s="3">
        <v>205591000099</v>
      </c>
      <c r="E1914" s="6" t="s">
        <v>2016</v>
      </c>
      <c r="F1914" s="3">
        <v>205591000099</v>
      </c>
      <c r="G1914">
        <v>851</v>
      </c>
      <c r="H1914">
        <v>42</v>
      </c>
      <c r="I1914">
        <v>893</v>
      </c>
      <c r="J1914">
        <v>1167</v>
      </c>
      <c r="K1914">
        <v>88</v>
      </c>
      <c r="L1914">
        <v>110</v>
      </c>
      <c r="M1914">
        <v>316</v>
      </c>
      <c r="N1914">
        <v>316</v>
      </c>
      <c r="O1914">
        <v>14220000</v>
      </c>
      <c r="P1914">
        <v>851</v>
      </c>
      <c r="Q1914">
        <v>10212000</v>
      </c>
      <c r="R1914">
        <v>46</v>
      </c>
      <c r="S1914">
        <v>46</v>
      </c>
      <c r="T1914">
        <v>2806000</v>
      </c>
      <c r="U1914">
        <v>3300000</v>
      </c>
      <c r="V1914" s="28">
        <v>30538000</v>
      </c>
    </row>
    <row r="1915" spans="1:22" ht="15" customHeight="1">
      <c r="A1915">
        <v>0</v>
      </c>
      <c r="B1915" t="s">
        <v>36</v>
      </c>
      <c r="C1915" t="s">
        <v>1117</v>
      </c>
      <c r="D1915" s="3">
        <v>205591000102</v>
      </c>
      <c r="E1915" s="6" t="s">
        <v>1117</v>
      </c>
      <c r="F1915" s="3">
        <v>205591000102</v>
      </c>
      <c r="G1915">
        <v>104</v>
      </c>
      <c r="H1915">
        <v>0</v>
      </c>
      <c r="I1915">
        <v>104</v>
      </c>
      <c r="J1915">
        <v>122</v>
      </c>
      <c r="K1915">
        <v>0</v>
      </c>
      <c r="L1915">
        <v>0</v>
      </c>
      <c r="M1915">
        <v>18</v>
      </c>
      <c r="N1915">
        <v>18</v>
      </c>
      <c r="O1915">
        <v>810000</v>
      </c>
      <c r="P1915">
        <v>104</v>
      </c>
      <c r="Q1915">
        <v>1248000</v>
      </c>
      <c r="R1915">
        <v>0</v>
      </c>
      <c r="S1915">
        <v>0</v>
      </c>
      <c r="T1915">
        <v>0</v>
      </c>
      <c r="U1915">
        <v>0</v>
      </c>
      <c r="V1915" s="28">
        <v>2058000</v>
      </c>
    </row>
    <row r="1916" spans="1:22" ht="15" customHeight="1">
      <c r="A1916">
        <v>0</v>
      </c>
      <c r="B1916" t="s">
        <v>36</v>
      </c>
      <c r="C1916" t="s">
        <v>2017</v>
      </c>
      <c r="D1916" s="3">
        <v>205591000137</v>
      </c>
      <c r="E1916" s="6" t="s">
        <v>2017</v>
      </c>
      <c r="F1916" s="3">
        <v>205591000137</v>
      </c>
      <c r="G1916">
        <v>374</v>
      </c>
      <c r="H1916">
        <v>47</v>
      </c>
      <c r="I1916">
        <v>421</v>
      </c>
      <c r="J1916">
        <v>558</v>
      </c>
      <c r="K1916">
        <v>73</v>
      </c>
      <c r="L1916">
        <v>92</v>
      </c>
      <c r="M1916">
        <v>184</v>
      </c>
      <c r="N1916">
        <v>184</v>
      </c>
      <c r="O1916">
        <v>8280000</v>
      </c>
      <c r="P1916">
        <v>374</v>
      </c>
      <c r="Q1916">
        <v>4488000</v>
      </c>
      <c r="R1916">
        <v>26</v>
      </c>
      <c r="S1916">
        <v>26</v>
      </c>
      <c r="T1916">
        <v>1586000</v>
      </c>
      <c r="U1916">
        <v>2760000</v>
      </c>
      <c r="V1916" s="28">
        <v>17114000</v>
      </c>
    </row>
    <row r="1917" spans="1:22" ht="15" customHeight="1">
      <c r="A1917">
        <v>0</v>
      </c>
      <c r="B1917" t="s">
        <v>36</v>
      </c>
      <c r="C1917" t="s">
        <v>2018</v>
      </c>
      <c r="D1917" s="3">
        <v>205591000153</v>
      </c>
      <c r="E1917" s="6" t="s">
        <v>2019</v>
      </c>
      <c r="F1917" s="3">
        <v>205591000153</v>
      </c>
      <c r="G1917">
        <v>9</v>
      </c>
      <c r="H1917">
        <v>0</v>
      </c>
      <c r="I1917">
        <v>9</v>
      </c>
      <c r="J1917">
        <v>1</v>
      </c>
      <c r="K1917">
        <v>0</v>
      </c>
      <c r="L1917">
        <v>0</v>
      </c>
      <c r="M1917">
        <v>-8</v>
      </c>
      <c r="N1917">
        <v>0</v>
      </c>
      <c r="O1917">
        <v>0</v>
      </c>
      <c r="P1917">
        <v>1</v>
      </c>
      <c r="Q1917">
        <v>12000</v>
      </c>
      <c r="R1917">
        <v>0</v>
      </c>
      <c r="S1917">
        <v>0</v>
      </c>
      <c r="T1917">
        <v>0</v>
      </c>
      <c r="U1917">
        <v>0</v>
      </c>
      <c r="V1917" s="28">
        <v>12000</v>
      </c>
    </row>
    <row r="1918" spans="1:22" ht="15" customHeight="1">
      <c r="A1918">
        <v>0</v>
      </c>
      <c r="B1918" t="s">
        <v>36</v>
      </c>
      <c r="C1918" t="s">
        <v>1786</v>
      </c>
      <c r="D1918" s="3">
        <v>205591000234</v>
      </c>
      <c r="E1918" s="6" t="s">
        <v>1786</v>
      </c>
      <c r="F1918" s="3">
        <v>205591000234</v>
      </c>
      <c r="G1918">
        <v>10</v>
      </c>
      <c r="H1918">
        <v>0</v>
      </c>
      <c r="I1918">
        <v>10</v>
      </c>
      <c r="J1918">
        <v>6</v>
      </c>
      <c r="K1918">
        <v>0</v>
      </c>
      <c r="L1918">
        <v>0</v>
      </c>
      <c r="M1918">
        <v>-4</v>
      </c>
      <c r="N1918">
        <v>0</v>
      </c>
      <c r="O1918">
        <v>0</v>
      </c>
      <c r="P1918">
        <v>6</v>
      </c>
      <c r="Q1918">
        <v>72000</v>
      </c>
      <c r="R1918">
        <v>0</v>
      </c>
      <c r="S1918">
        <v>0</v>
      </c>
      <c r="T1918">
        <v>0</v>
      </c>
      <c r="U1918">
        <v>0</v>
      </c>
      <c r="V1918" s="28">
        <v>72000</v>
      </c>
    </row>
    <row r="1919" spans="1:22" ht="15" customHeight="1">
      <c r="A1919">
        <v>0</v>
      </c>
      <c r="B1919" t="s">
        <v>36</v>
      </c>
      <c r="C1919" t="s">
        <v>2020</v>
      </c>
      <c r="D1919" s="3">
        <v>205591000242</v>
      </c>
      <c r="E1919" s="6" t="s">
        <v>2020</v>
      </c>
      <c r="F1919" s="3">
        <v>205591000242</v>
      </c>
      <c r="G1919">
        <v>42</v>
      </c>
      <c r="H1919">
        <v>0</v>
      </c>
      <c r="I1919">
        <v>42</v>
      </c>
      <c r="J1919">
        <v>29</v>
      </c>
      <c r="K1919">
        <v>0</v>
      </c>
      <c r="L1919">
        <v>0</v>
      </c>
      <c r="M1919">
        <v>-13</v>
      </c>
      <c r="N1919">
        <v>0</v>
      </c>
      <c r="O1919">
        <v>0</v>
      </c>
      <c r="P1919">
        <v>29</v>
      </c>
      <c r="Q1919">
        <v>348000</v>
      </c>
      <c r="R1919">
        <v>0</v>
      </c>
      <c r="S1919">
        <v>0</v>
      </c>
      <c r="T1919">
        <v>0</v>
      </c>
      <c r="U1919">
        <v>0</v>
      </c>
      <c r="V1919" s="28">
        <v>348000</v>
      </c>
    </row>
    <row r="1920" spans="1:22" s="19" customFormat="1" ht="15">
      <c r="A1920" s="42" t="s">
        <v>36</v>
      </c>
      <c r="B1920" s="42"/>
      <c r="C1920" s="42"/>
      <c r="D1920" s="42"/>
      <c r="E1920" s="42"/>
      <c r="F1920" s="18"/>
      <c r="G1920" s="19">
        <v>2795</v>
      </c>
      <c r="H1920" s="19">
        <v>207</v>
      </c>
      <c r="I1920" s="19">
        <v>3002</v>
      </c>
      <c r="J1920" s="19">
        <v>3469</v>
      </c>
      <c r="K1920" s="19">
        <v>324</v>
      </c>
      <c r="L1920" s="19">
        <v>398</v>
      </c>
      <c r="M1920" s="19">
        <v>674</v>
      </c>
      <c r="N1920" s="19">
        <v>699</v>
      </c>
      <c r="O1920" s="19">
        <v>31455000</v>
      </c>
      <c r="P1920" s="19">
        <v>2770</v>
      </c>
      <c r="Q1920" s="19">
        <v>33240000</v>
      </c>
      <c r="R1920" s="19">
        <v>117</v>
      </c>
      <c r="S1920" s="19">
        <v>117</v>
      </c>
      <c r="T1920" s="19">
        <v>7137000</v>
      </c>
      <c r="U1920" s="19">
        <v>11940000</v>
      </c>
      <c r="V1920" s="28">
        <v>83772000</v>
      </c>
    </row>
    <row r="1921" spans="1:22" ht="15" customHeight="1">
      <c r="A1921">
        <v>607</v>
      </c>
      <c r="B1921" t="s">
        <v>146</v>
      </c>
      <c r="C1921" t="s">
        <v>2021</v>
      </c>
      <c r="D1921" s="3">
        <v>105607000022</v>
      </c>
      <c r="E1921" t="s">
        <v>2022</v>
      </c>
      <c r="F1921" s="3">
        <v>105607000022</v>
      </c>
      <c r="G1921">
        <v>494</v>
      </c>
      <c r="H1921">
        <v>58</v>
      </c>
      <c r="I1921">
        <v>552</v>
      </c>
      <c r="J1921">
        <v>1339</v>
      </c>
      <c r="K1921">
        <v>202</v>
      </c>
      <c r="L1921">
        <v>0</v>
      </c>
      <c r="M1921">
        <v>845</v>
      </c>
      <c r="N1921">
        <v>845</v>
      </c>
      <c r="O1921">
        <v>38025000</v>
      </c>
      <c r="P1921">
        <v>494</v>
      </c>
      <c r="Q1921">
        <v>5928000</v>
      </c>
      <c r="R1921">
        <v>144</v>
      </c>
      <c r="S1921">
        <v>144</v>
      </c>
      <c r="T1921">
        <v>8784000</v>
      </c>
      <c r="U1921">
        <v>0</v>
      </c>
      <c r="V1921" s="28">
        <v>52737000</v>
      </c>
    </row>
    <row r="1922" spans="1:22" ht="15" customHeight="1">
      <c r="A1922">
        <v>0</v>
      </c>
      <c r="B1922" t="s">
        <v>146</v>
      </c>
      <c r="C1922" t="s">
        <v>2023</v>
      </c>
      <c r="D1922" s="3">
        <v>205607000035</v>
      </c>
      <c r="E1922" t="s">
        <v>2023</v>
      </c>
      <c r="F1922" s="3">
        <v>205607000035</v>
      </c>
      <c r="G1922">
        <v>34</v>
      </c>
      <c r="H1922">
        <v>0</v>
      </c>
      <c r="I1922">
        <v>34</v>
      </c>
      <c r="J1922">
        <v>85</v>
      </c>
      <c r="K1922">
        <v>0</v>
      </c>
      <c r="L1922">
        <v>0</v>
      </c>
      <c r="M1922">
        <v>51</v>
      </c>
      <c r="N1922">
        <v>51</v>
      </c>
      <c r="O1922">
        <v>2295000</v>
      </c>
      <c r="P1922">
        <v>34</v>
      </c>
      <c r="Q1922">
        <v>408000</v>
      </c>
      <c r="R1922">
        <v>0</v>
      </c>
      <c r="S1922">
        <v>0</v>
      </c>
      <c r="T1922">
        <v>0</v>
      </c>
      <c r="U1922">
        <v>0</v>
      </c>
      <c r="V1922" s="28">
        <v>2703000</v>
      </c>
    </row>
    <row r="1923" spans="1:22" ht="15" customHeight="1">
      <c r="A1923">
        <v>0</v>
      </c>
      <c r="B1923" t="s">
        <v>146</v>
      </c>
      <c r="C1923" t="s">
        <v>2024</v>
      </c>
      <c r="D1923" s="3">
        <v>205607000078</v>
      </c>
      <c r="E1923" t="s">
        <v>2025</v>
      </c>
      <c r="F1923" s="3">
        <v>205607000078</v>
      </c>
      <c r="G1923">
        <v>60</v>
      </c>
      <c r="H1923">
        <v>0</v>
      </c>
      <c r="I1923">
        <v>60</v>
      </c>
      <c r="J1923">
        <v>106</v>
      </c>
      <c r="K1923">
        <v>0</v>
      </c>
      <c r="L1923">
        <v>0</v>
      </c>
      <c r="M1923">
        <v>46</v>
      </c>
      <c r="N1923">
        <v>46</v>
      </c>
      <c r="O1923">
        <v>2070000</v>
      </c>
      <c r="P1923">
        <v>60</v>
      </c>
      <c r="Q1923">
        <v>720000</v>
      </c>
      <c r="R1923">
        <v>0</v>
      </c>
      <c r="S1923">
        <v>0</v>
      </c>
      <c r="T1923">
        <v>0</v>
      </c>
      <c r="U1923">
        <v>0</v>
      </c>
      <c r="V1923" s="28">
        <v>2790000</v>
      </c>
    </row>
    <row r="1924" spans="1:22" ht="15" customHeight="1">
      <c r="A1924">
        <v>0</v>
      </c>
      <c r="B1924" t="s">
        <v>146</v>
      </c>
      <c r="C1924" t="s">
        <v>2026</v>
      </c>
      <c r="D1924" s="3">
        <v>205607000108</v>
      </c>
      <c r="E1924" t="s">
        <v>2026</v>
      </c>
      <c r="F1924" s="3">
        <v>205607000108</v>
      </c>
      <c r="G1924">
        <v>20</v>
      </c>
      <c r="H1924">
        <v>0</v>
      </c>
      <c r="I1924">
        <v>20</v>
      </c>
      <c r="J1924">
        <v>22</v>
      </c>
      <c r="K1924">
        <v>0</v>
      </c>
      <c r="L1924">
        <v>0</v>
      </c>
      <c r="M1924">
        <v>2</v>
      </c>
      <c r="N1924">
        <v>2</v>
      </c>
      <c r="O1924">
        <v>90000</v>
      </c>
      <c r="P1924">
        <v>20</v>
      </c>
      <c r="Q1924">
        <v>240000</v>
      </c>
      <c r="R1924">
        <v>0</v>
      </c>
      <c r="S1924">
        <v>0</v>
      </c>
      <c r="T1924">
        <v>0</v>
      </c>
      <c r="U1924">
        <v>0</v>
      </c>
      <c r="V1924" s="28">
        <v>330000</v>
      </c>
    </row>
    <row r="1925" spans="1:22" ht="15" customHeight="1">
      <c r="A1925">
        <v>0</v>
      </c>
      <c r="B1925" t="s">
        <v>146</v>
      </c>
      <c r="C1925" t="s">
        <v>2027</v>
      </c>
      <c r="D1925" s="3">
        <v>205607000116</v>
      </c>
      <c r="E1925" t="s">
        <v>2027</v>
      </c>
      <c r="F1925" s="3">
        <v>205607000116</v>
      </c>
      <c r="G1925">
        <v>4</v>
      </c>
      <c r="H1925">
        <v>0</v>
      </c>
      <c r="I1925">
        <v>4</v>
      </c>
      <c r="J1925">
        <v>10</v>
      </c>
      <c r="K1925">
        <v>0</v>
      </c>
      <c r="L1925">
        <v>0</v>
      </c>
      <c r="M1925">
        <v>6</v>
      </c>
      <c r="N1925">
        <v>6</v>
      </c>
      <c r="O1925">
        <v>270000</v>
      </c>
      <c r="P1925">
        <v>4</v>
      </c>
      <c r="Q1925">
        <v>48000</v>
      </c>
      <c r="R1925">
        <v>0</v>
      </c>
      <c r="S1925">
        <v>0</v>
      </c>
      <c r="T1925">
        <v>0</v>
      </c>
      <c r="U1925">
        <v>0</v>
      </c>
      <c r="V1925" s="28">
        <v>318000</v>
      </c>
    </row>
    <row r="1926" spans="1:22" ht="15" customHeight="1">
      <c r="A1926">
        <v>0</v>
      </c>
      <c r="B1926" t="s">
        <v>146</v>
      </c>
      <c r="C1926" t="s">
        <v>2028</v>
      </c>
      <c r="D1926" s="3">
        <v>205607000124</v>
      </c>
      <c r="E1926" t="s">
        <v>2028</v>
      </c>
      <c r="F1926" s="3">
        <v>205607000124</v>
      </c>
      <c r="G1926">
        <v>49</v>
      </c>
      <c r="H1926">
        <v>7</v>
      </c>
      <c r="I1926">
        <v>56</v>
      </c>
      <c r="J1926">
        <v>115</v>
      </c>
      <c r="K1926">
        <v>28</v>
      </c>
      <c r="L1926">
        <v>0</v>
      </c>
      <c r="M1926">
        <v>66</v>
      </c>
      <c r="N1926">
        <v>66</v>
      </c>
      <c r="O1926">
        <v>2970000</v>
      </c>
      <c r="P1926">
        <v>49</v>
      </c>
      <c r="Q1926">
        <v>588000</v>
      </c>
      <c r="R1926">
        <v>21</v>
      </c>
      <c r="S1926">
        <v>21</v>
      </c>
      <c r="T1926">
        <v>1281000</v>
      </c>
      <c r="U1926">
        <v>0</v>
      </c>
      <c r="V1926" s="28">
        <v>4839000</v>
      </c>
    </row>
    <row r="1927" spans="1:22" ht="15" customHeight="1">
      <c r="A1927">
        <v>0</v>
      </c>
      <c r="B1927" t="s">
        <v>146</v>
      </c>
      <c r="C1927" t="s">
        <v>2029</v>
      </c>
      <c r="D1927" s="3">
        <v>205607000141</v>
      </c>
      <c r="E1927" t="s">
        <v>2029</v>
      </c>
      <c r="F1927" s="3">
        <v>205607000141</v>
      </c>
      <c r="G1927">
        <v>13</v>
      </c>
      <c r="H1927">
        <v>0</v>
      </c>
      <c r="I1927">
        <v>13</v>
      </c>
      <c r="J1927">
        <v>27</v>
      </c>
      <c r="K1927">
        <v>0</v>
      </c>
      <c r="L1927">
        <v>0</v>
      </c>
      <c r="M1927">
        <v>14</v>
      </c>
      <c r="N1927">
        <v>14</v>
      </c>
      <c r="O1927">
        <v>630000</v>
      </c>
      <c r="P1927">
        <v>13</v>
      </c>
      <c r="Q1927">
        <v>156000</v>
      </c>
      <c r="R1927">
        <v>0</v>
      </c>
      <c r="S1927">
        <v>0</v>
      </c>
      <c r="T1927">
        <v>0</v>
      </c>
      <c r="U1927">
        <v>0</v>
      </c>
      <c r="V1927" s="28">
        <v>786000</v>
      </c>
    </row>
    <row r="1928" spans="1:22" ht="15" customHeight="1">
      <c r="A1928">
        <v>0</v>
      </c>
      <c r="B1928" t="s">
        <v>146</v>
      </c>
      <c r="C1928" t="s">
        <v>2030</v>
      </c>
      <c r="D1928" s="3">
        <v>205607000159</v>
      </c>
      <c r="E1928" t="s">
        <v>2030</v>
      </c>
      <c r="F1928" s="3">
        <v>205607000159</v>
      </c>
      <c r="G1928">
        <v>101</v>
      </c>
      <c r="H1928">
        <v>19</v>
      </c>
      <c r="I1928">
        <v>120</v>
      </c>
      <c r="J1928">
        <v>299</v>
      </c>
      <c r="K1928">
        <v>68</v>
      </c>
      <c r="L1928">
        <v>0</v>
      </c>
      <c r="M1928">
        <v>198</v>
      </c>
      <c r="N1928">
        <v>198</v>
      </c>
      <c r="O1928">
        <v>8910000</v>
      </c>
      <c r="P1928">
        <v>101</v>
      </c>
      <c r="Q1928">
        <v>1212000</v>
      </c>
      <c r="R1928">
        <v>49</v>
      </c>
      <c r="S1928">
        <v>49</v>
      </c>
      <c r="T1928">
        <v>2989000</v>
      </c>
      <c r="U1928">
        <v>0</v>
      </c>
      <c r="V1928" s="28">
        <v>13111000</v>
      </c>
    </row>
    <row r="1929" spans="1:22" ht="15" customHeight="1">
      <c r="A1929">
        <v>0</v>
      </c>
      <c r="B1929" t="s">
        <v>146</v>
      </c>
      <c r="C1929" t="s">
        <v>2031</v>
      </c>
      <c r="D1929" s="3">
        <v>205607000167</v>
      </c>
      <c r="E1929" t="s">
        <v>2031</v>
      </c>
      <c r="F1929" s="3">
        <v>205607000167</v>
      </c>
      <c r="G1929">
        <v>27</v>
      </c>
      <c r="H1929">
        <v>0</v>
      </c>
      <c r="I1929">
        <v>27</v>
      </c>
      <c r="J1929">
        <v>78</v>
      </c>
      <c r="K1929">
        <v>0</v>
      </c>
      <c r="L1929">
        <v>0</v>
      </c>
      <c r="M1929">
        <v>51</v>
      </c>
      <c r="N1929">
        <v>51</v>
      </c>
      <c r="O1929">
        <v>2295000</v>
      </c>
      <c r="P1929">
        <v>27</v>
      </c>
      <c r="Q1929">
        <v>324000</v>
      </c>
      <c r="R1929">
        <v>0</v>
      </c>
      <c r="S1929">
        <v>0</v>
      </c>
      <c r="T1929">
        <v>0</v>
      </c>
      <c r="U1929">
        <v>0</v>
      </c>
      <c r="V1929" s="28">
        <v>2619000</v>
      </c>
    </row>
    <row r="1930" spans="1:22" ht="15" customHeight="1">
      <c r="A1930">
        <v>0</v>
      </c>
      <c r="B1930" t="s">
        <v>146</v>
      </c>
      <c r="C1930" t="s">
        <v>2032</v>
      </c>
      <c r="D1930" s="3">
        <v>205607000175</v>
      </c>
      <c r="E1930" t="s">
        <v>2032</v>
      </c>
      <c r="F1930" s="3">
        <v>205607000175</v>
      </c>
      <c r="G1930">
        <v>112</v>
      </c>
      <c r="H1930">
        <v>11</v>
      </c>
      <c r="I1930">
        <v>123</v>
      </c>
      <c r="J1930">
        <v>240</v>
      </c>
      <c r="K1930">
        <v>34</v>
      </c>
      <c r="L1930">
        <v>0</v>
      </c>
      <c r="M1930">
        <v>128</v>
      </c>
      <c r="N1930">
        <v>128</v>
      </c>
      <c r="O1930">
        <v>5760000</v>
      </c>
      <c r="P1930">
        <v>112</v>
      </c>
      <c r="Q1930">
        <v>1344000</v>
      </c>
      <c r="R1930">
        <v>23</v>
      </c>
      <c r="S1930">
        <v>23</v>
      </c>
      <c r="T1930">
        <v>1403000</v>
      </c>
      <c r="U1930">
        <v>0</v>
      </c>
      <c r="V1930" s="28">
        <v>8507000</v>
      </c>
    </row>
    <row r="1931" spans="1:22" ht="15" customHeight="1">
      <c r="A1931">
        <v>0</v>
      </c>
      <c r="B1931" t="s">
        <v>146</v>
      </c>
      <c r="C1931" t="s">
        <v>2033</v>
      </c>
      <c r="D1931" s="3">
        <v>205607000230</v>
      </c>
      <c r="E1931" t="s">
        <v>2033</v>
      </c>
      <c r="F1931" s="3">
        <v>205607000230</v>
      </c>
      <c r="G1931">
        <v>23</v>
      </c>
      <c r="H1931">
        <v>0</v>
      </c>
      <c r="I1931">
        <v>23</v>
      </c>
      <c r="J1931">
        <v>35</v>
      </c>
      <c r="K1931">
        <v>0</v>
      </c>
      <c r="L1931">
        <v>0</v>
      </c>
      <c r="M1931">
        <v>12</v>
      </c>
      <c r="N1931">
        <v>12</v>
      </c>
      <c r="O1931">
        <v>540000</v>
      </c>
      <c r="P1931">
        <v>23</v>
      </c>
      <c r="Q1931">
        <v>276000</v>
      </c>
      <c r="R1931">
        <v>0</v>
      </c>
      <c r="S1931">
        <v>0</v>
      </c>
      <c r="T1931">
        <v>0</v>
      </c>
      <c r="U1931">
        <v>0</v>
      </c>
      <c r="V1931" s="28">
        <v>816000</v>
      </c>
    </row>
    <row r="1932" spans="1:22" ht="15" customHeight="1">
      <c r="A1932">
        <v>0</v>
      </c>
      <c r="B1932" t="s">
        <v>146</v>
      </c>
      <c r="C1932" t="s">
        <v>2034</v>
      </c>
      <c r="D1932" s="3">
        <v>205607000248</v>
      </c>
      <c r="E1932" t="s">
        <v>2034</v>
      </c>
      <c r="F1932" s="3">
        <v>205607000248</v>
      </c>
      <c r="G1932">
        <v>66</v>
      </c>
      <c r="H1932">
        <v>0</v>
      </c>
      <c r="I1932">
        <v>66</v>
      </c>
      <c r="J1932">
        <v>125</v>
      </c>
      <c r="K1932">
        <v>0</v>
      </c>
      <c r="L1932">
        <v>0</v>
      </c>
      <c r="M1932">
        <v>59</v>
      </c>
      <c r="N1932">
        <v>59</v>
      </c>
      <c r="O1932">
        <v>2655000</v>
      </c>
      <c r="P1932">
        <v>66</v>
      </c>
      <c r="Q1932">
        <v>792000</v>
      </c>
      <c r="R1932">
        <v>0</v>
      </c>
      <c r="S1932">
        <v>0</v>
      </c>
      <c r="T1932">
        <v>0</v>
      </c>
      <c r="U1932">
        <v>0</v>
      </c>
      <c r="V1932" s="28">
        <v>3447000</v>
      </c>
    </row>
    <row r="1933" spans="1:22" ht="15" customHeight="1">
      <c r="A1933">
        <v>0</v>
      </c>
      <c r="B1933" t="s">
        <v>146</v>
      </c>
      <c r="C1933" t="s">
        <v>2035</v>
      </c>
      <c r="D1933" s="3">
        <v>205607000264</v>
      </c>
      <c r="E1933" t="s">
        <v>2035</v>
      </c>
      <c r="F1933" s="3">
        <v>205607000264</v>
      </c>
      <c r="G1933">
        <v>12</v>
      </c>
      <c r="H1933">
        <v>0</v>
      </c>
      <c r="I1933">
        <v>12</v>
      </c>
      <c r="J1933">
        <v>21</v>
      </c>
      <c r="K1933">
        <v>0</v>
      </c>
      <c r="L1933">
        <v>0</v>
      </c>
      <c r="M1933">
        <v>9</v>
      </c>
      <c r="N1933">
        <v>9</v>
      </c>
      <c r="O1933">
        <v>405000</v>
      </c>
      <c r="P1933">
        <v>12</v>
      </c>
      <c r="Q1933">
        <v>144000</v>
      </c>
      <c r="R1933">
        <v>0</v>
      </c>
      <c r="S1933">
        <v>0</v>
      </c>
      <c r="T1933">
        <v>0</v>
      </c>
      <c r="U1933">
        <v>0</v>
      </c>
      <c r="V1933" s="28">
        <v>549000</v>
      </c>
    </row>
    <row r="1934" spans="1:22" ht="15" customHeight="1">
      <c r="A1934">
        <v>0</v>
      </c>
      <c r="B1934" t="s">
        <v>146</v>
      </c>
      <c r="C1934" t="s">
        <v>2036</v>
      </c>
      <c r="D1934" s="3">
        <v>205607000281</v>
      </c>
      <c r="E1934" t="s">
        <v>2036</v>
      </c>
      <c r="F1934" s="3">
        <v>205607000281</v>
      </c>
      <c r="G1934">
        <v>21</v>
      </c>
      <c r="H1934">
        <v>0</v>
      </c>
      <c r="I1934">
        <v>21</v>
      </c>
      <c r="J1934">
        <v>61</v>
      </c>
      <c r="K1934">
        <v>0</v>
      </c>
      <c r="L1934">
        <v>0</v>
      </c>
      <c r="M1934">
        <v>40</v>
      </c>
      <c r="N1934">
        <v>40</v>
      </c>
      <c r="O1934">
        <v>1800000</v>
      </c>
      <c r="P1934">
        <v>21</v>
      </c>
      <c r="Q1934">
        <v>252000</v>
      </c>
      <c r="R1934">
        <v>0</v>
      </c>
      <c r="S1934">
        <v>0</v>
      </c>
      <c r="T1934">
        <v>0</v>
      </c>
      <c r="U1934">
        <v>0</v>
      </c>
      <c r="V1934" s="28">
        <v>2052000</v>
      </c>
    </row>
    <row r="1935" spans="1:22" ht="15" customHeight="1">
      <c r="A1935">
        <v>0</v>
      </c>
      <c r="B1935" t="s">
        <v>146</v>
      </c>
      <c r="C1935" t="s">
        <v>2037</v>
      </c>
      <c r="D1935" s="3">
        <v>205607000485</v>
      </c>
      <c r="E1935" t="s">
        <v>2037</v>
      </c>
      <c r="F1935" s="3">
        <v>205607000485</v>
      </c>
      <c r="G1935">
        <v>21</v>
      </c>
      <c r="H1935">
        <v>0</v>
      </c>
      <c r="I1935">
        <v>21</v>
      </c>
      <c r="J1935">
        <v>28</v>
      </c>
      <c r="K1935">
        <v>0</v>
      </c>
      <c r="L1935">
        <v>0</v>
      </c>
      <c r="M1935">
        <v>7</v>
      </c>
      <c r="N1935">
        <v>7</v>
      </c>
      <c r="O1935">
        <v>315000</v>
      </c>
      <c r="P1935">
        <v>21</v>
      </c>
      <c r="Q1935">
        <v>252000</v>
      </c>
      <c r="R1935">
        <v>0</v>
      </c>
      <c r="S1935">
        <v>0</v>
      </c>
      <c r="T1935">
        <v>0</v>
      </c>
      <c r="U1935">
        <v>0</v>
      </c>
      <c r="V1935" s="28">
        <v>567000</v>
      </c>
    </row>
    <row r="1936" spans="1:22" ht="15" customHeight="1">
      <c r="A1936">
        <v>0</v>
      </c>
      <c r="B1936" t="s">
        <v>146</v>
      </c>
      <c r="C1936" t="s">
        <v>2038</v>
      </c>
      <c r="D1936" s="3">
        <v>205607000493</v>
      </c>
      <c r="E1936" t="s">
        <v>2038</v>
      </c>
      <c r="F1936" s="3">
        <v>205607000493</v>
      </c>
      <c r="G1936">
        <v>17</v>
      </c>
      <c r="H1936">
        <v>0</v>
      </c>
      <c r="I1936">
        <v>17</v>
      </c>
      <c r="J1936">
        <v>21</v>
      </c>
      <c r="K1936">
        <v>0</v>
      </c>
      <c r="L1936">
        <v>0</v>
      </c>
      <c r="M1936">
        <v>4</v>
      </c>
      <c r="N1936">
        <v>4</v>
      </c>
      <c r="O1936">
        <v>180000</v>
      </c>
      <c r="P1936">
        <v>17</v>
      </c>
      <c r="Q1936">
        <v>204000</v>
      </c>
      <c r="R1936">
        <v>0</v>
      </c>
      <c r="S1936">
        <v>0</v>
      </c>
      <c r="T1936">
        <v>0</v>
      </c>
      <c r="U1936">
        <v>0</v>
      </c>
      <c r="V1936" s="28">
        <v>384000</v>
      </c>
    </row>
    <row r="1937" spans="1:22" ht="15" customHeight="1">
      <c r="A1937">
        <v>0</v>
      </c>
      <c r="B1937" t="s">
        <v>146</v>
      </c>
      <c r="C1937" t="s">
        <v>2039</v>
      </c>
      <c r="D1937" s="3">
        <v>405607000271</v>
      </c>
      <c r="E1937" t="s">
        <v>2039</v>
      </c>
      <c r="F1937" s="3">
        <v>405607000271</v>
      </c>
      <c r="G1937">
        <v>7</v>
      </c>
      <c r="H1937">
        <v>0</v>
      </c>
      <c r="I1937">
        <v>7</v>
      </c>
      <c r="J1937">
        <v>12</v>
      </c>
      <c r="K1937">
        <v>0</v>
      </c>
      <c r="L1937">
        <v>0</v>
      </c>
      <c r="M1937">
        <v>5</v>
      </c>
      <c r="N1937">
        <v>5</v>
      </c>
      <c r="O1937">
        <v>225000</v>
      </c>
      <c r="P1937">
        <v>7</v>
      </c>
      <c r="Q1937">
        <v>84000</v>
      </c>
      <c r="R1937">
        <v>0</v>
      </c>
      <c r="S1937">
        <v>0</v>
      </c>
      <c r="T1937">
        <v>0</v>
      </c>
      <c r="U1937">
        <v>0</v>
      </c>
      <c r="V1937" s="28">
        <v>309000</v>
      </c>
    </row>
    <row r="1938" spans="1:22" s="19" customFormat="1" ht="15">
      <c r="A1938" s="42" t="s">
        <v>2040</v>
      </c>
      <c r="B1938" s="42"/>
      <c r="C1938" s="42"/>
      <c r="D1938" s="42"/>
      <c r="E1938" s="42"/>
      <c r="F1938" s="18"/>
      <c r="G1938" s="19">
        <v>1081</v>
      </c>
      <c r="H1938" s="19">
        <v>95</v>
      </c>
      <c r="I1938" s="19">
        <v>1176</v>
      </c>
      <c r="J1938" s="19">
        <v>2624</v>
      </c>
      <c r="K1938" s="19">
        <v>332</v>
      </c>
      <c r="L1938" s="19">
        <v>0</v>
      </c>
      <c r="M1938" s="19">
        <v>1543</v>
      </c>
      <c r="N1938" s="19">
        <v>1543</v>
      </c>
      <c r="O1938" s="19">
        <v>69435000</v>
      </c>
      <c r="P1938" s="19">
        <v>1081</v>
      </c>
      <c r="Q1938" s="19">
        <v>12972000</v>
      </c>
      <c r="R1938" s="19">
        <v>237</v>
      </c>
      <c r="S1938" s="19">
        <v>237</v>
      </c>
      <c r="T1938" s="19">
        <v>14457000</v>
      </c>
      <c r="U1938" s="19">
        <v>0</v>
      </c>
      <c r="V1938" s="28">
        <v>96864000</v>
      </c>
    </row>
    <row r="1939" spans="1:22" ht="15" customHeight="1">
      <c r="A1939">
        <v>628</v>
      </c>
      <c r="B1939" t="s">
        <v>147</v>
      </c>
      <c r="C1939" t="s">
        <v>360</v>
      </c>
      <c r="D1939" s="3">
        <v>105628000227</v>
      </c>
      <c r="E1939" t="s">
        <v>360</v>
      </c>
      <c r="F1939" s="3">
        <v>105628000227</v>
      </c>
      <c r="G1939">
        <v>578</v>
      </c>
      <c r="H1939">
        <v>85</v>
      </c>
      <c r="I1939">
        <v>663</v>
      </c>
      <c r="J1939">
        <v>645</v>
      </c>
      <c r="K1939">
        <v>74</v>
      </c>
      <c r="L1939">
        <v>76</v>
      </c>
      <c r="M1939">
        <v>67</v>
      </c>
      <c r="N1939">
        <v>67</v>
      </c>
      <c r="O1939">
        <v>3015000</v>
      </c>
      <c r="P1939">
        <v>578</v>
      </c>
      <c r="Q1939">
        <v>6936000</v>
      </c>
      <c r="R1939">
        <v>-11</v>
      </c>
      <c r="S1939">
        <v>0</v>
      </c>
      <c r="T1939">
        <v>0</v>
      </c>
      <c r="U1939">
        <v>2280000</v>
      </c>
      <c r="V1939" s="28">
        <v>12231000</v>
      </c>
    </row>
    <row r="1940" spans="1:22" ht="15" customHeight="1">
      <c r="A1940">
        <v>0</v>
      </c>
      <c r="B1940" t="s">
        <v>147</v>
      </c>
      <c r="C1940" t="s">
        <v>2041</v>
      </c>
      <c r="D1940" s="3">
        <v>205628000019</v>
      </c>
      <c r="E1940" t="s">
        <v>2041</v>
      </c>
      <c r="F1940" s="3">
        <v>205628000019</v>
      </c>
      <c r="G1940">
        <v>27</v>
      </c>
      <c r="H1940">
        <v>0</v>
      </c>
      <c r="I1940">
        <v>27</v>
      </c>
      <c r="J1940">
        <v>31</v>
      </c>
      <c r="K1940">
        <v>0</v>
      </c>
      <c r="L1940">
        <v>0</v>
      </c>
      <c r="M1940">
        <v>4</v>
      </c>
      <c r="N1940">
        <v>4</v>
      </c>
      <c r="O1940">
        <v>180000</v>
      </c>
      <c r="P1940">
        <v>27</v>
      </c>
      <c r="Q1940">
        <v>324000</v>
      </c>
      <c r="R1940">
        <v>0</v>
      </c>
      <c r="S1940">
        <v>0</v>
      </c>
      <c r="T1940">
        <v>0</v>
      </c>
      <c r="U1940">
        <v>0</v>
      </c>
      <c r="V1940" s="28">
        <v>504000</v>
      </c>
    </row>
    <row r="1941" spans="1:22" ht="15" customHeight="1">
      <c r="A1941">
        <v>0</v>
      </c>
      <c r="B1941" t="s">
        <v>147</v>
      </c>
      <c r="C1941" t="s">
        <v>2042</v>
      </c>
      <c r="D1941" s="3">
        <v>205628000027</v>
      </c>
      <c r="E1941" t="s">
        <v>2042</v>
      </c>
      <c r="F1941" s="3">
        <v>205628000027</v>
      </c>
      <c r="G1941">
        <v>103</v>
      </c>
      <c r="H1941">
        <v>0</v>
      </c>
      <c r="I1941">
        <v>103</v>
      </c>
      <c r="J1941">
        <v>48</v>
      </c>
      <c r="K1941">
        <v>0</v>
      </c>
      <c r="L1941">
        <v>0</v>
      </c>
      <c r="M1941">
        <v>-55</v>
      </c>
      <c r="N1941">
        <v>0</v>
      </c>
      <c r="O1941">
        <v>0</v>
      </c>
      <c r="P1941">
        <v>48</v>
      </c>
      <c r="Q1941">
        <v>576000</v>
      </c>
      <c r="R1941">
        <v>0</v>
      </c>
      <c r="S1941">
        <v>0</v>
      </c>
      <c r="T1941">
        <v>0</v>
      </c>
      <c r="U1941">
        <v>0</v>
      </c>
      <c r="V1941" s="28">
        <v>576000</v>
      </c>
    </row>
    <row r="1942" spans="1:22" ht="15" customHeight="1">
      <c r="A1942">
        <v>0</v>
      </c>
      <c r="B1942" t="s">
        <v>147</v>
      </c>
      <c r="C1942" t="s">
        <v>2043</v>
      </c>
      <c r="D1942" s="3">
        <v>205628000043</v>
      </c>
      <c r="E1942" t="s">
        <v>2043</v>
      </c>
      <c r="F1942" s="3">
        <v>205628000043</v>
      </c>
      <c r="G1942">
        <v>183</v>
      </c>
      <c r="H1942">
        <v>30</v>
      </c>
      <c r="I1942">
        <v>213</v>
      </c>
      <c r="J1942">
        <v>160</v>
      </c>
      <c r="K1942">
        <v>37</v>
      </c>
      <c r="L1942">
        <v>0</v>
      </c>
      <c r="M1942">
        <v>-23</v>
      </c>
      <c r="N1942">
        <v>0</v>
      </c>
      <c r="O1942">
        <v>0</v>
      </c>
      <c r="P1942">
        <v>160</v>
      </c>
      <c r="Q1942">
        <v>1920000</v>
      </c>
      <c r="R1942">
        <v>7</v>
      </c>
      <c r="S1942">
        <v>7</v>
      </c>
      <c r="T1942">
        <v>427000</v>
      </c>
      <c r="U1942">
        <v>0</v>
      </c>
      <c r="V1942" s="28">
        <v>2347000</v>
      </c>
    </row>
    <row r="1943" spans="1:22" ht="15" customHeight="1">
      <c r="A1943">
        <v>0</v>
      </c>
      <c r="B1943" t="s">
        <v>147</v>
      </c>
      <c r="C1943" t="s">
        <v>2044</v>
      </c>
      <c r="D1943" s="3">
        <v>205628000051</v>
      </c>
      <c r="E1943" t="s">
        <v>2044</v>
      </c>
      <c r="F1943" s="3">
        <v>205628000051</v>
      </c>
      <c r="G1943">
        <v>47</v>
      </c>
      <c r="H1943">
        <v>0</v>
      </c>
      <c r="I1943">
        <v>47</v>
      </c>
      <c r="J1943">
        <v>63</v>
      </c>
      <c r="K1943">
        <v>0</v>
      </c>
      <c r="L1943">
        <v>0</v>
      </c>
      <c r="M1943">
        <v>16</v>
      </c>
      <c r="N1943">
        <v>16</v>
      </c>
      <c r="O1943">
        <v>720000</v>
      </c>
      <c r="P1943">
        <v>47</v>
      </c>
      <c r="Q1943">
        <v>564000</v>
      </c>
      <c r="R1943">
        <v>0</v>
      </c>
      <c r="S1943">
        <v>0</v>
      </c>
      <c r="T1943">
        <v>0</v>
      </c>
      <c r="U1943">
        <v>0</v>
      </c>
      <c r="V1943" s="28">
        <v>1284000</v>
      </c>
    </row>
    <row r="1944" spans="1:22" ht="15" customHeight="1">
      <c r="A1944">
        <v>0</v>
      </c>
      <c r="B1944" t="s">
        <v>147</v>
      </c>
      <c r="C1944" t="s">
        <v>2045</v>
      </c>
      <c r="D1944" s="3">
        <v>205628000078</v>
      </c>
      <c r="E1944" t="s">
        <v>2045</v>
      </c>
      <c r="F1944" s="3">
        <v>205628000078</v>
      </c>
      <c r="G1944">
        <v>30</v>
      </c>
      <c r="H1944">
        <v>0</v>
      </c>
      <c r="I1944">
        <v>30</v>
      </c>
      <c r="J1944">
        <v>26</v>
      </c>
      <c r="K1944">
        <v>0</v>
      </c>
      <c r="L1944">
        <v>0</v>
      </c>
      <c r="M1944">
        <v>-4</v>
      </c>
      <c r="N1944">
        <v>0</v>
      </c>
      <c r="O1944">
        <v>0</v>
      </c>
      <c r="P1944">
        <v>26</v>
      </c>
      <c r="Q1944">
        <v>312000</v>
      </c>
      <c r="R1944">
        <v>0</v>
      </c>
      <c r="S1944">
        <v>0</v>
      </c>
      <c r="T1944">
        <v>0</v>
      </c>
      <c r="U1944">
        <v>0</v>
      </c>
      <c r="V1944" s="28">
        <v>312000</v>
      </c>
    </row>
    <row r="1945" spans="1:22" ht="15" customHeight="1">
      <c r="A1945">
        <v>0</v>
      </c>
      <c r="B1945" t="s">
        <v>147</v>
      </c>
      <c r="C1945" t="s">
        <v>2046</v>
      </c>
      <c r="D1945" s="3">
        <v>205628000086</v>
      </c>
      <c r="E1945" t="s">
        <v>2047</v>
      </c>
      <c r="F1945" s="3">
        <v>205628000086</v>
      </c>
      <c r="G1945">
        <v>69</v>
      </c>
      <c r="H1945">
        <v>0</v>
      </c>
      <c r="I1945">
        <v>69</v>
      </c>
      <c r="J1945">
        <v>104</v>
      </c>
      <c r="K1945">
        <v>0</v>
      </c>
      <c r="L1945">
        <v>0</v>
      </c>
      <c r="M1945">
        <v>35</v>
      </c>
      <c r="N1945">
        <v>35</v>
      </c>
      <c r="O1945">
        <v>1575000</v>
      </c>
      <c r="P1945">
        <v>69</v>
      </c>
      <c r="Q1945">
        <v>828000</v>
      </c>
      <c r="R1945">
        <v>0</v>
      </c>
      <c r="S1945">
        <v>0</v>
      </c>
      <c r="T1945">
        <v>0</v>
      </c>
      <c r="U1945">
        <v>0</v>
      </c>
      <c r="V1945" s="28">
        <v>2403000</v>
      </c>
    </row>
    <row r="1946" spans="1:22" ht="15" customHeight="1">
      <c r="A1946">
        <v>0</v>
      </c>
      <c r="B1946" t="s">
        <v>147</v>
      </c>
      <c r="C1946" t="s">
        <v>2048</v>
      </c>
      <c r="D1946" s="3">
        <v>205628000094</v>
      </c>
      <c r="E1946" t="s">
        <v>2048</v>
      </c>
      <c r="F1946" s="3">
        <v>205628000094</v>
      </c>
      <c r="G1946">
        <v>28</v>
      </c>
      <c r="H1946">
        <v>0</v>
      </c>
      <c r="I1946">
        <v>28</v>
      </c>
      <c r="J1946">
        <v>21</v>
      </c>
      <c r="K1946">
        <v>0</v>
      </c>
      <c r="L1946">
        <v>0</v>
      </c>
      <c r="M1946">
        <v>-7</v>
      </c>
      <c r="N1946">
        <v>0</v>
      </c>
      <c r="O1946">
        <v>0</v>
      </c>
      <c r="P1946">
        <v>21</v>
      </c>
      <c r="Q1946">
        <v>252000</v>
      </c>
      <c r="R1946">
        <v>0</v>
      </c>
      <c r="S1946">
        <v>0</v>
      </c>
      <c r="T1946">
        <v>0</v>
      </c>
      <c r="U1946">
        <v>0</v>
      </c>
      <c r="V1946" s="28">
        <v>252000</v>
      </c>
    </row>
    <row r="1947" spans="1:22" ht="15" customHeight="1">
      <c r="A1947">
        <v>0</v>
      </c>
      <c r="B1947" t="s">
        <v>147</v>
      </c>
      <c r="C1947" t="s">
        <v>2049</v>
      </c>
      <c r="D1947" s="3">
        <v>205628000116</v>
      </c>
      <c r="E1947" t="s">
        <v>2050</v>
      </c>
      <c r="F1947" s="3">
        <v>205628000116</v>
      </c>
      <c r="G1947">
        <v>27</v>
      </c>
      <c r="H1947">
        <v>0</v>
      </c>
      <c r="I1947">
        <v>27</v>
      </c>
      <c r="J1947">
        <v>36</v>
      </c>
      <c r="K1947">
        <v>0</v>
      </c>
      <c r="L1947">
        <v>0</v>
      </c>
      <c r="M1947">
        <v>9</v>
      </c>
      <c r="N1947">
        <v>9</v>
      </c>
      <c r="O1947">
        <v>405000</v>
      </c>
      <c r="P1947">
        <v>27</v>
      </c>
      <c r="Q1947">
        <v>324000</v>
      </c>
      <c r="R1947">
        <v>0</v>
      </c>
      <c r="S1947">
        <v>0</v>
      </c>
      <c r="T1947">
        <v>0</v>
      </c>
      <c r="U1947">
        <v>0</v>
      </c>
      <c r="V1947" s="28">
        <v>729000</v>
      </c>
    </row>
    <row r="1948" spans="1:22" ht="15" customHeight="1">
      <c r="A1948">
        <v>0</v>
      </c>
      <c r="B1948" t="s">
        <v>147</v>
      </c>
      <c r="C1948" t="s">
        <v>2051</v>
      </c>
      <c r="D1948" s="3">
        <v>205628000124</v>
      </c>
      <c r="E1948" t="s">
        <v>2051</v>
      </c>
      <c r="F1948" s="3">
        <v>205628000124</v>
      </c>
      <c r="G1948">
        <v>39</v>
      </c>
      <c r="H1948">
        <v>0</v>
      </c>
      <c r="I1948">
        <v>39</v>
      </c>
      <c r="J1948">
        <v>63</v>
      </c>
      <c r="K1948">
        <v>0</v>
      </c>
      <c r="L1948">
        <v>0</v>
      </c>
      <c r="M1948">
        <v>24</v>
      </c>
      <c r="N1948">
        <v>24</v>
      </c>
      <c r="O1948">
        <v>1080000</v>
      </c>
      <c r="P1948">
        <v>39</v>
      </c>
      <c r="Q1948">
        <v>468000</v>
      </c>
      <c r="R1948">
        <v>0</v>
      </c>
      <c r="S1948">
        <v>0</v>
      </c>
      <c r="T1948">
        <v>0</v>
      </c>
      <c r="U1948">
        <v>0</v>
      </c>
      <c r="V1948" s="28">
        <v>1548000</v>
      </c>
    </row>
    <row r="1949" spans="1:22" ht="15" customHeight="1">
      <c r="A1949">
        <v>0</v>
      </c>
      <c r="B1949" t="s">
        <v>147</v>
      </c>
      <c r="C1949" t="s">
        <v>2052</v>
      </c>
      <c r="D1949" s="3">
        <v>205628000132</v>
      </c>
      <c r="E1949" t="s">
        <v>2052</v>
      </c>
      <c r="F1949" s="3">
        <v>205628000132</v>
      </c>
      <c r="G1949">
        <v>0</v>
      </c>
      <c r="H1949">
        <v>0</v>
      </c>
      <c r="I1949">
        <v>0</v>
      </c>
      <c r="J1949">
        <v>11</v>
      </c>
      <c r="K1949">
        <v>0</v>
      </c>
      <c r="L1949">
        <v>0</v>
      </c>
      <c r="M1949">
        <v>11</v>
      </c>
      <c r="N1949">
        <v>11</v>
      </c>
      <c r="O1949">
        <v>495000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 s="28">
        <v>495000</v>
      </c>
    </row>
    <row r="1950" spans="1:22" ht="15" customHeight="1">
      <c r="A1950">
        <v>0</v>
      </c>
      <c r="B1950" t="s">
        <v>147</v>
      </c>
      <c r="C1950" t="s">
        <v>1680</v>
      </c>
      <c r="D1950" s="3">
        <v>205628000159</v>
      </c>
      <c r="E1950" t="s">
        <v>1680</v>
      </c>
      <c r="F1950" s="3">
        <v>205628000159</v>
      </c>
      <c r="G1950">
        <v>9</v>
      </c>
      <c r="H1950">
        <v>0</v>
      </c>
      <c r="I1950">
        <v>9</v>
      </c>
      <c r="J1950">
        <v>5</v>
      </c>
      <c r="K1950">
        <v>0</v>
      </c>
      <c r="L1950">
        <v>0</v>
      </c>
      <c r="M1950">
        <v>-4</v>
      </c>
      <c r="N1950">
        <v>0</v>
      </c>
      <c r="O1950">
        <v>0</v>
      </c>
      <c r="P1950">
        <v>5</v>
      </c>
      <c r="Q1950">
        <v>60000</v>
      </c>
      <c r="R1950">
        <v>0</v>
      </c>
      <c r="S1950">
        <v>0</v>
      </c>
      <c r="T1950">
        <v>0</v>
      </c>
      <c r="U1950">
        <v>0</v>
      </c>
      <c r="V1950" s="28">
        <v>60000</v>
      </c>
    </row>
    <row r="1951" spans="1:22" ht="15" customHeight="1">
      <c r="A1951">
        <v>0</v>
      </c>
      <c r="B1951" t="s">
        <v>147</v>
      </c>
      <c r="C1951" t="s">
        <v>2053</v>
      </c>
      <c r="D1951" s="3">
        <v>205628000175</v>
      </c>
      <c r="E1951" t="s">
        <v>2053</v>
      </c>
      <c r="F1951" s="3">
        <v>205628000175</v>
      </c>
      <c r="G1951">
        <v>24</v>
      </c>
      <c r="H1951">
        <v>0</v>
      </c>
      <c r="I1951">
        <v>24</v>
      </c>
      <c r="J1951">
        <v>22</v>
      </c>
      <c r="K1951">
        <v>0</v>
      </c>
      <c r="L1951">
        <v>0</v>
      </c>
      <c r="M1951">
        <v>-2</v>
      </c>
      <c r="N1951">
        <v>0</v>
      </c>
      <c r="O1951">
        <v>0</v>
      </c>
      <c r="P1951">
        <v>22</v>
      </c>
      <c r="Q1951">
        <v>264000</v>
      </c>
      <c r="R1951">
        <v>0</v>
      </c>
      <c r="S1951">
        <v>0</v>
      </c>
      <c r="T1951">
        <v>0</v>
      </c>
      <c r="U1951">
        <v>0</v>
      </c>
      <c r="V1951" s="28">
        <v>264000</v>
      </c>
    </row>
    <row r="1952" spans="1:22" ht="15" customHeight="1">
      <c r="A1952">
        <v>0</v>
      </c>
      <c r="B1952" t="s">
        <v>147</v>
      </c>
      <c r="C1952" t="s">
        <v>2054</v>
      </c>
      <c r="D1952" s="3">
        <v>205628000183</v>
      </c>
      <c r="E1952" t="s">
        <v>2055</v>
      </c>
      <c r="F1952" s="3">
        <v>205628000183</v>
      </c>
      <c r="G1952">
        <v>81</v>
      </c>
      <c r="H1952">
        <v>0</v>
      </c>
      <c r="I1952">
        <v>81</v>
      </c>
      <c r="J1952">
        <v>109</v>
      </c>
      <c r="K1952">
        <v>0</v>
      </c>
      <c r="L1952">
        <v>0</v>
      </c>
      <c r="M1952">
        <v>28</v>
      </c>
      <c r="N1952">
        <v>28</v>
      </c>
      <c r="O1952">
        <v>1260000</v>
      </c>
      <c r="P1952">
        <v>81</v>
      </c>
      <c r="Q1952">
        <v>972000</v>
      </c>
      <c r="R1952">
        <v>0</v>
      </c>
      <c r="S1952">
        <v>0</v>
      </c>
      <c r="T1952">
        <v>0</v>
      </c>
      <c r="U1952">
        <v>0</v>
      </c>
      <c r="V1952" s="28">
        <v>2232000</v>
      </c>
    </row>
    <row r="1953" spans="1:22" ht="15" customHeight="1">
      <c r="A1953">
        <v>0</v>
      </c>
      <c r="B1953" t="s">
        <v>147</v>
      </c>
      <c r="C1953" t="s">
        <v>2056</v>
      </c>
      <c r="D1953" s="3">
        <v>205628000191</v>
      </c>
      <c r="E1953" t="s">
        <v>2056</v>
      </c>
      <c r="F1953" s="3">
        <v>205628000191</v>
      </c>
      <c r="G1953">
        <v>35</v>
      </c>
      <c r="H1953">
        <v>0</v>
      </c>
      <c r="I1953">
        <v>35</v>
      </c>
      <c r="J1953">
        <v>39</v>
      </c>
      <c r="K1953">
        <v>0</v>
      </c>
      <c r="L1953">
        <v>0</v>
      </c>
      <c r="M1953">
        <v>4</v>
      </c>
      <c r="N1953">
        <v>4</v>
      </c>
      <c r="O1953">
        <v>180000</v>
      </c>
      <c r="P1953">
        <v>35</v>
      </c>
      <c r="Q1953">
        <v>420000</v>
      </c>
      <c r="R1953">
        <v>0</v>
      </c>
      <c r="S1953">
        <v>0</v>
      </c>
      <c r="T1953">
        <v>0</v>
      </c>
      <c r="U1953">
        <v>0</v>
      </c>
      <c r="V1953" s="28">
        <v>600000</v>
      </c>
    </row>
    <row r="1954" spans="1:22" ht="15" customHeight="1">
      <c r="A1954">
        <v>0</v>
      </c>
      <c r="B1954" t="s">
        <v>147</v>
      </c>
      <c r="C1954" t="s">
        <v>2057</v>
      </c>
      <c r="D1954" s="3">
        <v>205628000230</v>
      </c>
      <c r="E1954" t="s">
        <v>2057</v>
      </c>
      <c r="F1954" s="3">
        <v>205628000230</v>
      </c>
      <c r="G1954">
        <v>66</v>
      </c>
      <c r="H1954">
        <v>0</v>
      </c>
      <c r="I1954">
        <v>66</v>
      </c>
      <c r="J1954">
        <v>116</v>
      </c>
      <c r="K1954">
        <v>10</v>
      </c>
      <c r="L1954">
        <v>0</v>
      </c>
      <c r="M1954">
        <v>50</v>
      </c>
      <c r="N1954">
        <v>50</v>
      </c>
      <c r="O1954">
        <v>2250000</v>
      </c>
      <c r="P1954">
        <v>66</v>
      </c>
      <c r="Q1954">
        <v>792000</v>
      </c>
      <c r="R1954">
        <v>10</v>
      </c>
      <c r="S1954">
        <v>10</v>
      </c>
      <c r="T1954">
        <v>610000</v>
      </c>
      <c r="U1954">
        <v>0</v>
      </c>
      <c r="V1954" s="28">
        <v>3652000</v>
      </c>
    </row>
    <row r="1955" spans="1:22" ht="15" customHeight="1">
      <c r="A1955">
        <v>0</v>
      </c>
      <c r="B1955" t="s">
        <v>147</v>
      </c>
      <c r="C1955" t="s">
        <v>2058</v>
      </c>
      <c r="D1955" s="3">
        <v>205628000248</v>
      </c>
      <c r="E1955" t="s">
        <v>2059</v>
      </c>
      <c r="F1955" s="3">
        <v>205628000248</v>
      </c>
      <c r="G1955">
        <v>73</v>
      </c>
      <c r="H1955">
        <v>0</v>
      </c>
      <c r="I1955">
        <v>73</v>
      </c>
      <c r="J1955">
        <v>75</v>
      </c>
      <c r="K1955">
        <v>0</v>
      </c>
      <c r="L1955">
        <v>0</v>
      </c>
      <c r="M1955">
        <v>2</v>
      </c>
      <c r="N1955">
        <v>2</v>
      </c>
      <c r="O1955">
        <v>90000</v>
      </c>
      <c r="P1955">
        <v>73</v>
      </c>
      <c r="Q1955">
        <v>876000</v>
      </c>
      <c r="R1955">
        <v>0</v>
      </c>
      <c r="S1955">
        <v>0</v>
      </c>
      <c r="T1955">
        <v>0</v>
      </c>
      <c r="U1955">
        <v>0</v>
      </c>
      <c r="V1955" s="28">
        <v>966000</v>
      </c>
    </row>
    <row r="1956" spans="1:22" ht="15" customHeight="1">
      <c r="A1956">
        <v>0</v>
      </c>
      <c r="B1956" t="s">
        <v>147</v>
      </c>
      <c r="C1956" t="s">
        <v>2060</v>
      </c>
      <c r="D1956" s="3">
        <v>205628000272</v>
      </c>
      <c r="E1956" t="s">
        <v>2060</v>
      </c>
      <c r="F1956" s="3">
        <v>205628000272</v>
      </c>
      <c r="G1956">
        <v>12</v>
      </c>
      <c r="H1956">
        <v>0</v>
      </c>
      <c r="I1956">
        <v>12</v>
      </c>
      <c r="J1956">
        <v>11</v>
      </c>
      <c r="K1956">
        <v>0</v>
      </c>
      <c r="L1956">
        <v>0</v>
      </c>
      <c r="M1956">
        <v>-1</v>
      </c>
      <c r="N1956">
        <v>0</v>
      </c>
      <c r="O1956">
        <v>0</v>
      </c>
      <c r="P1956">
        <v>11</v>
      </c>
      <c r="Q1956">
        <v>132000</v>
      </c>
      <c r="R1956">
        <v>0</v>
      </c>
      <c r="S1956">
        <v>0</v>
      </c>
      <c r="T1956">
        <v>0</v>
      </c>
      <c r="U1956">
        <v>0</v>
      </c>
      <c r="V1956" s="28">
        <v>132000</v>
      </c>
    </row>
    <row r="1957" spans="1:22" ht="15" customHeight="1">
      <c r="A1957">
        <v>0</v>
      </c>
      <c r="B1957" t="s">
        <v>147</v>
      </c>
      <c r="C1957" t="s">
        <v>1794</v>
      </c>
      <c r="D1957" s="3">
        <v>205628000302</v>
      </c>
      <c r="E1957" t="s">
        <v>1794</v>
      </c>
      <c r="F1957" s="3">
        <v>205628000302</v>
      </c>
      <c r="G1957">
        <v>32</v>
      </c>
      <c r="H1957">
        <v>0</v>
      </c>
      <c r="I1957">
        <v>32</v>
      </c>
      <c r="J1957">
        <v>28</v>
      </c>
      <c r="K1957">
        <v>0</v>
      </c>
      <c r="L1957">
        <v>0</v>
      </c>
      <c r="M1957">
        <v>-4</v>
      </c>
      <c r="N1957">
        <v>0</v>
      </c>
      <c r="O1957">
        <v>0</v>
      </c>
      <c r="P1957">
        <v>28</v>
      </c>
      <c r="Q1957">
        <v>336000</v>
      </c>
      <c r="R1957">
        <v>0</v>
      </c>
      <c r="S1957">
        <v>0</v>
      </c>
      <c r="T1957">
        <v>0</v>
      </c>
      <c r="U1957">
        <v>0</v>
      </c>
      <c r="V1957" s="28">
        <v>336000</v>
      </c>
    </row>
    <row r="1958" spans="1:22" ht="15" customHeight="1">
      <c r="A1958">
        <v>0</v>
      </c>
      <c r="B1958" t="s">
        <v>147</v>
      </c>
      <c r="C1958" t="s">
        <v>1116</v>
      </c>
      <c r="D1958" s="3">
        <v>205628000345</v>
      </c>
      <c r="E1958" t="s">
        <v>1116</v>
      </c>
      <c r="F1958" s="3">
        <v>205628000345</v>
      </c>
      <c r="G1958">
        <v>12</v>
      </c>
      <c r="H1958">
        <v>0</v>
      </c>
      <c r="I1958">
        <v>12</v>
      </c>
      <c r="J1958">
        <v>14</v>
      </c>
      <c r="K1958">
        <v>0</v>
      </c>
      <c r="L1958">
        <v>0</v>
      </c>
      <c r="M1958">
        <v>2</v>
      </c>
      <c r="N1958">
        <v>2</v>
      </c>
      <c r="O1958">
        <v>90000</v>
      </c>
      <c r="P1958">
        <v>12</v>
      </c>
      <c r="Q1958">
        <v>144000</v>
      </c>
      <c r="R1958">
        <v>0</v>
      </c>
      <c r="S1958">
        <v>0</v>
      </c>
      <c r="T1958">
        <v>0</v>
      </c>
      <c r="U1958">
        <v>0</v>
      </c>
      <c r="V1958" s="28">
        <v>234000</v>
      </c>
    </row>
    <row r="1959" spans="1:22" ht="15" customHeight="1">
      <c r="A1959">
        <v>0</v>
      </c>
      <c r="B1959" t="s">
        <v>147</v>
      </c>
      <c r="C1959" t="s">
        <v>222</v>
      </c>
      <c r="D1959" s="3">
        <v>205628000353</v>
      </c>
      <c r="E1959" t="s">
        <v>222</v>
      </c>
      <c r="F1959" s="3">
        <v>205628000353</v>
      </c>
      <c r="G1959">
        <v>38</v>
      </c>
      <c r="H1959">
        <v>0</v>
      </c>
      <c r="I1959">
        <v>38</v>
      </c>
      <c r="J1959">
        <v>21</v>
      </c>
      <c r="K1959">
        <v>0</v>
      </c>
      <c r="L1959">
        <v>0</v>
      </c>
      <c r="M1959">
        <v>-17</v>
      </c>
      <c r="N1959">
        <v>0</v>
      </c>
      <c r="O1959">
        <v>0</v>
      </c>
      <c r="P1959">
        <v>21</v>
      </c>
      <c r="Q1959">
        <v>252000</v>
      </c>
      <c r="R1959">
        <v>0</v>
      </c>
      <c r="S1959">
        <v>0</v>
      </c>
      <c r="T1959">
        <v>0</v>
      </c>
      <c r="U1959">
        <v>0</v>
      </c>
      <c r="V1959" s="28">
        <v>252000</v>
      </c>
    </row>
    <row r="1960" spans="1:22" ht="15" customHeight="1">
      <c r="A1960">
        <v>0</v>
      </c>
      <c r="B1960" t="s">
        <v>147</v>
      </c>
      <c r="C1960" t="s">
        <v>2061</v>
      </c>
      <c r="D1960" s="3">
        <v>205628000396</v>
      </c>
      <c r="E1960" t="s">
        <v>2061</v>
      </c>
      <c r="F1960" s="3">
        <v>205628000396</v>
      </c>
      <c r="G1960">
        <v>10</v>
      </c>
      <c r="H1960">
        <v>0</v>
      </c>
      <c r="I1960">
        <v>10</v>
      </c>
      <c r="J1960">
        <v>13</v>
      </c>
      <c r="K1960">
        <v>0</v>
      </c>
      <c r="L1960">
        <v>0</v>
      </c>
      <c r="M1960">
        <v>3</v>
      </c>
      <c r="N1960">
        <v>3</v>
      </c>
      <c r="O1960">
        <v>135000</v>
      </c>
      <c r="P1960">
        <v>10</v>
      </c>
      <c r="Q1960">
        <v>120000</v>
      </c>
      <c r="R1960">
        <v>0</v>
      </c>
      <c r="S1960">
        <v>0</v>
      </c>
      <c r="T1960">
        <v>0</v>
      </c>
      <c r="U1960">
        <v>0</v>
      </c>
      <c r="V1960" s="28">
        <v>255000</v>
      </c>
    </row>
    <row r="1961" spans="1:22" ht="15" customHeight="1">
      <c r="A1961">
        <v>0</v>
      </c>
      <c r="B1961" t="s">
        <v>147</v>
      </c>
      <c r="C1961" t="s">
        <v>2062</v>
      </c>
      <c r="D1961" s="3">
        <v>205628000426</v>
      </c>
      <c r="E1961" t="s">
        <v>2062</v>
      </c>
      <c r="F1961" s="3">
        <v>205628000426</v>
      </c>
      <c r="G1961">
        <v>15</v>
      </c>
      <c r="H1961">
        <v>0</v>
      </c>
      <c r="I1961">
        <v>15</v>
      </c>
      <c r="J1961">
        <v>18</v>
      </c>
      <c r="K1961">
        <v>0</v>
      </c>
      <c r="L1961">
        <v>0</v>
      </c>
      <c r="M1961">
        <v>3</v>
      </c>
      <c r="N1961">
        <v>3</v>
      </c>
      <c r="O1961">
        <v>135000</v>
      </c>
      <c r="P1961">
        <v>15</v>
      </c>
      <c r="Q1961">
        <v>180000</v>
      </c>
      <c r="R1961">
        <v>0</v>
      </c>
      <c r="S1961">
        <v>0</v>
      </c>
      <c r="T1961">
        <v>0</v>
      </c>
      <c r="U1961">
        <v>0</v>
      </c>
      <c r="V1961" s="28">
        <v>315000</v>
      </c>
    </row>
    <row r="1962" spans="1:22" ht="15" customHeight="1">
      <c r="A1962">
        <v>0</v>
      </c>
      <c r="B1962" t="s">
        <v>147</v>
      </c>
      <c r="C1962" t="s">
        <v>2063</v>
      </c>
      <c r="D1962" s="3">
        <v>205628000434</v>
      </c>
      <c r="E1962" t="s">
        <v>2063</v>
      </c>
      <c r="F1962" s="3">
        <v>205628000434</v>
      </c>
      <c r="G1962">
        <v>24</v>
      </c>
      <c r="H1962">
        <v>0</v>
      </c>
      <c r="I1962">
        <v>24</v>
      </c>
      <c r="J1962">
        <v>26</v>
      </c>
      <c r="K1962">
        <v>0</v>
      </c>
      <c r="L1962">
        <v>0</v>
      </c>
      <c r="M1962">
        <v>2</v>
      </c>
      <c r="N1962">
        <v>2</v>
      </c>
      <c r="O1962">
        <v>90000</v>
      </c>
      <c r="P1962">
        <v>24</v>
      </c>
      <c r="Q1962">
        <v>288000</v>
      </c>
      <c r="R1962">
        <v>0</v>
      </c>
      <c r="S1962">
        <v>0</v>
      </c>
      <c r="T1962">
        <v>0</v>
      </c>
      <c r="U1962">
        <v>0</v>
      </c>
      <c r="V1962" s="28">
        <v>378000</v>
      </c>
    </row>
    <row r="1963" spans="1:22" ht="15" customHeight="1">
      <c r="A1963">
        <v>0</v>
      </c>
      <c r="B1963" t="s">
        <v>147</v>
      </c>
      <c r="C1963" t="s">
        <v>2064</v>
      </c>
      <c r="D1963" s="3">
        <v>205628000442</v>
      </c>
      <c r="E1963" t="s">
        <v>2065</v>
      </c>
      <c r="F1963" s="3">
        <v>205628000442</v>
      </c>
      <c r="G1963">
        <v>0</v>
      </c>
      <c r="H1963">
        <v>0</v>
      </c>
      <c r="I1963">
        <v>0</v>
      </c>
      <c r="J1963">
        <v>18</v>
      </c>
      <c r="K1963">
        <v>0</v>
      </c>
      <c r="L1963">
        <v>0</v>
      </c>
      <c r="M1963">
        <v>18</v>
      </c>
      <c r="N1963">
        <v>18</v>
      </c>
      <c r="O1963">
        <v>810000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 s="28">
        <v>810000</v>
      </c>
    </row>
    <row r="1964" spans="1:22" ht="15" customHeight="1">
      <c r="A1964">
        <v>0</v>
      </c>
      <c r="B1964" t="s">
        <v>147</v>
      </c>
      <c r="C1964" t="s">
        <v>807</v>
      </c>
      <c r="D1964" s="3">
        <v>205628000451</v>
      </c>
      <c r="E1964" t="s">
        <v>807</v>
      </c>
      <c r="F1964" s="3">
        <v>205628000451</v>
      </c>
      <c r="G1964">
        <v>36</v>
      </c>
      <c r="H1964">
        <v>0</v>
      </c>
      <c r="I1964">
        <v>36</v>
      </c>
      <c r="J1964">
        <v>79</v>
      </c>
      <c r="K1964">
        <v>0</v>
      </c>
      <c r="L1964">
        <v>0</v>
      </c>
      <c r="M1964">
        <v>43</v>
      </c>
      <c r="N1964">
        <v>43</v>
      </c>
      <c r="O1964">
        <v>1935000</v>
      </c>
      <c r="P1964">
        <v>36</v>
      </c>
      <c r="Q1964">
        <v>432000</v>
      </c>
      <c r="R1964">
        <v>0</v>
      </c>
      <c r="S1964">
        <v>0</v>
      </c>
      <c r="T1964">
        <v>0</v>
      </c>
      <c r="U1964">
        <v>0</v>
      </c>
      <c r="V1964" s="28">
        <v>2367000</v>
      </c>
    </row>
    <row r="1965" spans="1:22" ht="15" customHeight="1">
      <c r="A1965">
        <v>0</v>
      </c>
      <c r="B1965" t="s">
        <v>147</v>
      </c>
      <c r="C1965" t="s">
        <v>2066</v>
      </c>
      <c r="D1965" s="3">
        <v>205628000469</v>
      </c>
      <c r="E1965" t="s">
        <v>2067</v>
      </c>
      <c r="F1965" s="3">
        <v>205628000469</v>
      </c>
      <c r="G1965">
        <v>0</v>
      </c>
      <c r="H1965">
        <v>0</v>
      </c>
      <c r="I1965">
        <v>0</v>
      </c>
      <c r="J1965">
        <v>5</v>
      </c>
      <c r="K1965">
        <v>0</v>
      </c>
      <c r="L1965">
        <v>0</v>
      </c>
      <c r="M1965">
        <v>5</v>
      </c>
      <c r="N1965">
        <v>5</v>
      </c>
      <c r="O1965">
        <v>225000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 s="28">
        <v>225000</v>
      </c>
    </row>
    <row r="1966" spans="1:22" ht="15" customHeight="1">
      <c r="A1966">
        <v>0</v>
      </c>
      <c r="B1966" t="s">
        <v>147</v>
      </c>
      <c r="C1966" t="s">
        <v>2068</v>
      </c>
      <c r="D1966" s="3">
        <v>205628000477</v>
      </c>
      <c r="E1966" t="s">
        <v>2069</v>
      </c>
      <c r="F1966" s="3">
        <v>205628000477</v>
      </c>
      <c r="G1966">
        <v>0</v>
      </c>
      <c r="H1966">
        <v>0</v>
      </c>
      <c r="I1966">
        <v>0</v>
      </c>
      <c r="J1966">
        <v>50</v>
      </c>
      <c r="K1966">
        <v>0</v>
      </c>
      <c r="L1966">
        <v>0</v>
      </c>
      <c r="M1966">
        <v>50</v>
      </c>
      <c r="N1966">
        <v>50</v>
      </c>
      <c r="O1966">
        <v>2250000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 s="28">
        <v>2250000</v>
      </c>
    </row>
    <row r="1967" spans="1:22" ht="15" customHeight="1">
      <c r="A1967">
        <v>0</v>
      </c>
      <c r="B1967" t="s">
        <v>147</v>
      </c>
      <c r="C1967" t="s">
        <v>2070</v>
      </c>
      <c r="D1967" s="3">
        <v>205628000485</v>
      </c>
      <c r="E1967" t="s">
        <v>2071</v>
      </c>
      <c r="F1967" s="3">
        <v>205628000485</v>
      </c>
      <c r="G1967">
        <v>0</v>
      </c>
      <c r="H1967">
        <v>0</v>
      </c>
      <c r="I1967">
        <v>0</v>
      </c>
      <c r="J1967">
        <v>19</v>
      </c>
      <c r="K1967">
        <v>0</v>
      </c>
      <c r="L1967">
        <v>0</v>
      </c>
      <c r="M1967">
        <v>19</v>
      </c>
      <c r="N1967">
        <v>19</v>
      </c>
      <c r="O1967">
        <v>855000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 s="28">
        <v>855000</v>
      </c>
    </row>
    <row r="1968" spans="1:22" ht="15" customHeight="1">
      <c r="A1968">
        <v>0</v>
      </c>
      <c r="B1968" t="s">
        <v>147</v>
      </c>
      <c r="C1968" t="s">
        <v>2072</v>
      </c>
      <c r="D1968" s="3">
        <v>205628000507</v>
      </c>
      <c r="E1968" t="s">
        <v>2073</v>
      </c>
      <c r="F1968" s="3">
        <v>205628000507</v>
      </c>
      <c r="G1968">
        <v>0</v>
      </c>
      <c r="H1968">
        <v>0</v>
      </c>
      <c r="I1968">
        <v>0</v>
      </c>
      <c r="J1968">
        <v>9</v>
      </c>
      <c r="K1968">
        <v>0</v>
      </c>
      <c r="L1968">
        <v>0</v>
      </c>
      <c r="M1968">
        <v>9</v>
      </c>
      <c r="N1968">
        <v>9</v>
      </c>
      <c r="O1968">
        <v>405000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 s="28">
        <v>405000</v>
      </c>
    </row>
    <row r="1969" spans="1:22" ht="15" customHeight="1">
      <c r="A1969">
        <v>0</v>
      </c>
      <c r="B1969" t="s">
        <v>147</v>
      </c>
      <c r="C1969" t="s">
        <v>2074</v>
      </c>
      <c r="D1969" s="3">
        <v>205819000302</v>
      </c>
      <c r="E1969" t="s">
        <v>2074</v>
      </c>
      <c r="F1969" s="3">
        <v>205819000302</v>
      </c>
      <c r="G1969">
        <v>12</v>
      </c>
      <c r="H1969">
        <v>0</v>
      </c>
      <c r="I1969">
        <v>12</v>
      </c>
      <c r="J1969">
        <v>16</v>
      </c>
      <c r="K1969">
        <v>0</v>
      </c>
      <c r="L1969">
        <v>0</v>
      </c>
      <c r="M1969">
        <v>4</v>
      </c>
      <c r="N1969">
        <v>4</v>
      </c>
      <c r="O1969">
        <v>180000</v>
      </c>
      <c r="P1969">
        <v>12</v>
      </c>
      <c r="Q1969">
        <v>144000</v>
      </c>
      <c r="R1969">
        <v>0</v>
      </c>
      <c r="S1969">
        <v>0</v>
      </c>
      <c r="T1969">
        <v>0</v>
      </c>
      <c r="U1969">
        <v>0</v>
      </c>
      <c r="V1969" s="28">
        <v>324000</v>
      </c>
    </row>
    <row r="1970" spans="1:22" s="19" customFormat="1" ht="15">
      <c r="A1970" s="42" t="s">
        <v>2075</v>
      </c>
      <c r="B1970" s="42"/>
      <c r="C1970" s="42"/>
      <c r="D1970" s="42"/>
      <c r="E1970" s="42"/>
      <c r="F1970" s="18"/>
      <c r="G1970" s="19">
        <v>1610</v>
      </c>
      <c r="H1970" s="19">
        <v>115</v>
      </c>
      <c r="I1970" s="19">
        <v>1725</v>
      </c>
      <c r="J1970" s="19">
        <v>1901</v>
      </c>
      <c r="K1970" s="19">
        <v>121</v>
      </c>
      <c r="L1970" s="19">
        <v>76</v>
      </c>
      <c r="M1970" s="19">
        <v>291</v>
      </c>
      <c r="N1970" s="19">
        <v>408</v>
      </c>
      <c r="O1970" s="19">
        <v>18360000</v>
      </c>
      <c r="P1970" s="19">
        <v>1493</v>
      </c>
      <c r="Q1970" s="19">
        <v>17916000</v>
      </c>
      <c r="R1970" s="19">
        <v>6</v>
      </c>
      <c r="S1970" s="19">
        <v>17</v>
      </c>
      <c r="T1970" s="19">
        <v>1037000</v>
      </c>
      <c r="U1970" s="19">
        <v>2280000</v>
      </c>
      <c r="V1970" s="28">
        <v>39593000</v>
      </c>
    </row>
    <row r="1971" spans="1:22" ht="15" customHeight="1">
      <c r="A1971">
        <v>652</v>
      </c>
      <c r="B1971" t="s">
        <v>148</v>
      </c>
      <c r="C1971" t="s">
        <v>453</v>
      </c>
      <c r="D1971" s="3">
        <v>205197000199</v>
      </c>
      <c r="E1971" t="s">
        <v>453</v>
      </c>
      <c r="F1971" s="3">
        <v>205197000199</v>
      </c>
      <c r="G1971">
        <v>20</v>
      </c>
      <c r="H1971">
        <v>0</v>
      </c>
      <c r="I1971">
        <v>20</v>
      </c>
      <c r="J1971">
        <v>20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20</v>
      </c>
      <c r="Q1971">
        <v>240000</v>
      </c>
      <c r="R1971">
        <v>0</v>
      </c>
      <c r="S1971">
        <v>0</v>
      </c>
      <c r="T1971">
        <v>0</v>
      </c>
      <c r="U1971">
        <v>0</v>
      </c>
      <c r="V1971" s="28">
        <v>240000</v>
      </c>
    </row>
    <row r="1972" spans="1:22" ht="15" customHeight="1">
      <c r="A1972">
        <v>0</v>
      </c>
      <c r="B1972" t="s">
        <v>148</v>
      </c>
      <c r="C1972" t="s">
        <v>2076</v>
      </c>
      <c r="D1972" s="3">
        <v>205197000237</v>
      </c>
      <c r="E1972" t="s">
        <v>2076</v>
      </c>
      <c r="F1972" s="3">
        <v>205197000237</v>
      </c>
      <c r="G1972">
        <v>15</v>
      </c>
      <c r="H1972">
        <v>0</v>
      </c>
      <c r="I1972">
        <v>15</v>
      </c>
      <c r="J1972">
        <v>13</v>
      </c>
      <c r="K1972">
        <v>0</v>
      </c>
      <c r="L1972">
        <v>0</v>
      </c>
      <c r="M1972">
        <v>-2</v>
      </c>
      <c r="N1972">
        <v>0</v>
      </c>
      <c r="O1972">
        <v>0</v>
      </c>
      <c r="P1972">
        <v>13</v>
      </c>
      <c r="Q1972">
        <v>156000</v>
      </c>
      <c r="R1972">
        <v>0</v>
      </c>
      <c r="S1972">
        <v>0</v>
      </c>
      <c r="T1972">
        <v>0</v>
      </c>
      <c r="U1972">
        <v>0</v>
      </c>
      <c r="V1972" s="28">
        <v>156000</v>
      </c>
    </row>
    <row r="1973" spans="1:22" ht="15" customHeight="1">
      <c r="A1973">
        <v>0</v>
      </c>
      <c r="B1973" t="s">
        <v>148</v>
      </c>
      <c r="C1973" t="s">
        <v>2077</v>
      </c>
      <c r="D1973" s="3">
        <v>205197000377</v>
      </c>
      <c r="E1973" t="s">
        <v>2077</v>
      </c>
      <c r="F1973" s="3">
        <v>205197000377</v>
      </c>
      <c r="G1973">
        <v>0</v>
      </c>
      <c r="H1973">
        <v>0</v>
      </c>
      <c r="I1973">
        <v>0</v>
      </c>
      <c r="J1973">
        <v>8</v>
      </c>
      <c r="K1973">
        <v>0</v>
      </c>
      <c r="L1973">
        <v>0</v>
      </c>
      <c r="M1973">
        <v>8</v>
      </c>
      <c r="N1973">
        <v>8</v>
      </c>
      <c r="O1973">
        <v>360000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 s="28">
        <v>360000</v>
      </c>
    </row>
    <row r="1974" spans="1:22" ht="15" customHeight="1">
      <c r="A1974">
        <v>0</v>
      </c>
      <c r="B1974" t="s">
        <v>148</v>
      </c>
      <c r="C1974" t="s">
        <v>2078</v>
      </c>
      <c r="D1974" s="3">
        <v>205197000385</v>
      </c>
      <c r="E1974" t="s">
        <v>2078</v>
      </c>
      <c r="F1974" s="3">
        <v>205197000385</v>
      </c>
      <c r="G1974">
        <v>7</v>
      </c>
      <c r="H1974">
        <v>0</v>
      </c>
      <c r="I1974">
        <v>7</v>
      </c>
      <c r="J1974">
        <v>22</v>
      </c>
      <c r="K1974">
        <v>0</v>
      </c>
      <c r="L1974">
        <v>0</v>
      </c>
      <c r="M1974">
        <v>15</v>
      </c>
      <c r="N1974">
        <v>15</v>
      </c>
      <c r="O1974">
        <v>675000</v>
      </c>
      <c r="P1974">
        <v>7</v>
      </c>
      <c r="Q1974">
        <v>84000</v>
      </c>
      <c r="R1974">
        <v>0</v>
      </c>
      <c r="S1974">
        <v>0</v>
      </c>
      <c r="T1974">
        <v>0</v>
      </c>
      <c r="U1974">
        <v>0</v>
      </c>
      <c r="V1974" s="28">
        <v>759000</v>
      </c>
    </row>
    <row r="1975" spans="1:22" ht="15" customHeight="1">
      <c r="A1975">
        <v>0</v>
      </c>
      <c r="B1975" t="s">
        <v>148</v>
      </c>
      <c r="C1975" t="s">
        <v>2079</v>
      </c>
      <c r="D1975" s="3">
        <v>205197000423</v>
      </c>
      <c r="E1975" t="s">
        <v>2079</v>
      </c>
      <c r="F1975" s="3">
        <v>205197000423</v>
      </c>
      <c r="G1975">
        <v>25</v>
      </c>
      <c r="H1975">
        <v>0</v>
      </c>
      <c r="I1975">
        <v>25</v>
      </c>
      <c r="J1975">
        <v>19</v>
      </c>
      <c r="K1975">
        <v>0</v>
      </c>
      <c r="L1975">
        <v>0</v>
      </c>
      <c r="M1975">
        <v>-6</v>
      </c>
      <c r="N1975">
        <v>0</v>
      </c>
      <c r="O1975">
        <v>0</v>
      </c>
      <c r="P1975">
        <v>19</v>
      </c>
      <c r="Q1975">
        <v>228000</v>
      </c>
      <c r="R1975">
        <v>0</v>
      </c>
      <c r="S1975">
        <v>0</v>
      </c>
      <c r="T1975">
        <v>0</v>
      </c>
      <c r="U1975">
        <v>0</v>
      </c>
      <c r="V1975" s="28">
        <v>228000</v>
      </c>
    </row>
    <row r="1976" spans="1:22" ht="15" customHeight="1">
      <c r="A1976">
        <v>0</v>
      </c>
      <c r="B1976" t="s">
        <v>148</v>
      </c>
      <c r="C1976" t="s">
        <v>2080</v>
      </c>
      <c r="D1976" s="3">
        <v>205197000849</v>
      </c>
      <c r="E1976" t="s">
        <v>2080</v>
      </c>
      <c r="F1976" s="3">
        <v>205197000849</v>
      </c>
      <c r="G1976">
        <v>515</v>
      </c>
      <c r="H1976">
        <v>39</v>
      </c>
      <c r="I1976">
        <v>554</v>
      </c>
      <c r="J1976">
        <v>600</v>
      </c>
      <c r="K1976">
        <v>44</v>
      </c>
      <c r="L1976">
        <v>528</v>
      </c>
      <c r="M1976">
        <v>85</v>
      </c>
      <c r="N1976">
        <v>85</v>
      </c>
      <c r="O1976">
        <v>3825000</v>
      </c>
      <c r="P1976">
        <v>515</v>
      </c>
      <c r="Q1976">
        <v>6180000</v>
      </c>
      <c r="R1976">
        <v>5</v>
      </c>
      <c r="S1976">
        <v>5</v>
      </c>
      <c r="T1976">
        <v>305000</v>
      </c>
      <c r="U1976">
        <v>15840000</v>
      </c>
      <c r="V1976" s="28">
        <v>26150000</v>
      </c>
    </row>
    <row r="1977" spans="1:22" ht="15" customHeight="1">
      <c r="A1977">
        <v>0</v>
      </c>
      <c r="B1977" t="s">
        <v>148</v>
      </c>
      <c r="C1977" t="s">
        <v>2081</v>
      </c>
      <c r="D1977" s="3">
        <v>205197000903</v>
      </c>
      <c r="E1977" t="s">
        <v>2081</v>
      </c>
      <c r="F1977" s="3">
        <v>205197000903</v>
      </c>
      <c r="G1977">
        <v>33</v>
      </c>
      <c r="H1977">
        <v>0</v>
      </c>
      <c r="I1977">
        <v>33</v>
      </c>
      <c r="J1977">
        <v>30</v>
      </c>
      <c r="K1977">
        <v>0</v>
      </c>
      <c r="L1977">
        <v>0</v>
      </c>
      <c r="M1977">
        <v>-3</v>
      </c>
      <c r="N1977">
        <v>0</v>
      </c>
      <c r="O1977">
        <v>0</v>
      </c>
      <c r="P1977">
        <v>30</v>
      </c>
      <c r="Q1977">
        <v>360000</v>
      </c>
      <c r="R1977">
        <v>0</v>
      </c>
      <c r="S1977">
        <v>0</v>
      </c>
      <c r="T1977">
        <v>0</v>
      </c>
      <c r="U1977">
        <v>0</v>
      </c>
      <c r="V1977" s="28">
        <v>360000</v>
      </c>
    </row>
    <row r="1978" spans="1:22" ht="15" customHeight="1">
      <c r="A1978">
        <v>0</v>
      </c>
      <c r="B1978" t="s">
        <v>148</v>
      </c>
      <c r="C1978" t="s">
        <v>2082</v>
      </c>
      <c r="D1978" s="3">
        <v>205197001004</v>
      </c>
      <c r="E1978" t="s">
        <v>2082</v>
      </c>
      <c r="F1978" s="3">
        <v>205197001004</v>
      </c>
      <c r="G1978">
        <v>8</v>
      </c>
      <c r="H1978">
        <v>0</v>
      </c>
      <c r="I1978">
        <v>8</v>
      </c>
      <c r="J1978">
        <v>14</v>
      </c>
      <c r="K1978">
        <v>0</v>
      </c>
      <c r="L1978">
        <v>0</v>
      </c>
      <c r="M1978">
        <v>6</v>
      </c>
      <c r="N1978">
        <v>6</v>
      </c>
      <c r="O1978">
        <v>270000</v>
      </c>
      <c r="P1978">
        <v>8</v>
      </c>
      <c r="Q1978">
        <v>96000</v>
      </c>
      <c r="R1978">
        <v>0</v>
      </c>
      <c r="S1978">
        <v>0</v>
      </c>
      <c r="T1978">
        <v>0</v>
      </c>
      <c r="U1978">
        <v>0</v>
      </c>
      <c r="V1978" s="28">
        <v>366000</v>
      </c>
    </row>
    <row r="1979" spans="1:22" ht="15" customHeight="1">
      <c r="A1979">
        <v>0</v>
      </c>
      <c r="B1979" t="s">
        <v>148</v>
      </c>
      <c r="C1979" t="s">
        <v>2083</v>
      </c>
      <c r="D1979" s="3">
        <v>205197001021</v>
      </c>
      <c r="E1979" t="s">
        <v>2083</v>
      </c>
      <c r="F1979" s="3">
        <v>205197001021</v>
      </c>
      <c r="G1979">
        <v>29</v>
      </c>
      <c r="H1979">
        <v>0</v>
      </c>
      <c r="I1979">
        <v>29</v>
      </c>
      <c r="J1979">
        <v>20</v>
      </c>
      <c r="K1979">
        <v>0</v>
      </c>
      <c r="L1979">
        <v>0</v>
      </c>
      <c r="M1979">
        <v>-9</v>
      </c>
      <c r="N1979">
        <v>0</v>
      </c>
      <c r="O1979">
        <v>0</v>
      </c>
      <c r="P1979">
        <v>20</v>
      </c>
      <c r="Q1979">
        <v>240000</v>
      </c>
      <c r="R1979">
        <v>0</v>
      </c>
      <c r="S1979">
        <v>0</v>
      </c>
      <c r="T1979">
        <v>0</v>
      </c>
      <c r="U1979">
        <v>0</v>
      </c>
      <c r="V1979" s="28">
        <v>240000</v>
      </c>
    </row>
    <row r="1980" spans="1:22" ht="15" customHeight="1">
      <c r="A1980">
        <v>0</v>
      </c>
      <c r="B1980" t="s">
        <v>148</v>
      </c>
      <c r="C1980" t="s">
        <v>2084</v>
      </c>
      <c r="D1980" s="3">
        <v>205197001047</v>
      </c>
      <c r="E1980" t="s">
        <v>2084</v>
      </c>
      <c r="F1980" s="3">
        <v>205197001047</v>
      </c>
      <c r="G1980">
        <v>21</v>
      </c>
      <c r="H1980">
        <v>0</v>
      </c>
      <c r="I1980">
        <v>21</v>
      </c>
      <c r="J1980">
        <v>14</v>
      </c>
      <c r="K1980">
        <v>0</v>
      </c>
      <c r="L1980">
        <v>0</v>
      </c>
      <c r="M1980">
        <v>-7</v>
      </c>
      <c r="N1980">
        <v>0</v>
      </c>
      <c r="O1980">
        <v>0</v>
      </c>
      <c r="P1980">
        <v>14</v>
      </c>
      <c r="Q1980">
        <v>168000</v>
      </c>
      <c r="R1980">
        <v>0</v>
      </c>
      <c r="S1980">
        <v>0</v>
      </c>
      <c r="T1980">
        <v>0</v>
      </c>
      <c r="U1980">
        <v>0</v>
      </c>
      <c r="V1980" s="28">
        <v>168000</v>
      </c>
    </row>
    <row r="1981" spans="1:22" ht="15" customHeight="1">
      <c r="A1981">
        <v>0</v>
      </c>
      <c r="B1981" t="s">
        <v>148</v>
      </c>
      <c r="C1981" t="s">
        <v>2085</v>
      </c>
      <c r="D1981" s="3">
        <v>205197001055</v>
      </c>
      <c r="E1981" t="s">
        <v>2085</v>
      </c>
      <c r="F1981" s="3">
        <v>205197001055</v>
      </c>
      <c r="G1981">
        <v>7</v>
      </c>
      <c r="H1981">
        <v>0</v>
      </c>
      <c r="I1981">
        <v>7</v>
      </c>
      <c r="J1981">
        <v>8</v>
      </c>
      <c r="K1981">
        <v>0</v>
      </c>
      <c r="L1981">
        <v>0</v>
      </c>
      <c r="M1981">
        <v>1</v>
      </c>
      <c r="N1981">
        <v>1</v>
      </c>
      <c r="O1981">
        <v>45000</v>
      </c>
      <c r="P1981">
        <v>7</v>
      </c>
      <c r="Q1981">
        <v>84000</v>
      </c>
      <c r="R1981">
        <v>0</v>
      </c>
      <c r="S1981">
        <v>0</v>
      </c>
      <c r="T1981">
        <v>0</v>
      </c>
      <c r="U1981">
        <v>0</v>
      </c>
      <c r="V1981" s="28">
        <v>129000</v>
      </c>
    </row>
    <row r="1982" spans="1:22" ht="15" customHeight="1">
      <c r="A1982">
        <v>0</v>
      </c>
      <c r="B1982" t="s">
        <v>148</v>
      </c>
      <c r="C1982" t="s">
        <v>2086</v>
      </c>
      <c r="D1982" s="3">
        <v>205197001071</v>
      </c>
      <c r="E1982" t="s">
        <v>2086</v>
      </c>
      <c r="F1982" s="3">
        <v>205197001071</v>
      </c>
      <c r="G1982">
        <v>12</v>
      </c>
      <c r="H1982">
        <v>0</v>
      </c>
      <c r="I1982">
        <v>12</v>
      </c>
      <c r="J1982">
        <v>7</v>
      </c>
      <c r="K1982">
        <v>0</v>
      </c>
      <c r="L1982">
        <v>0</v>
      </c>
      <c r="M1982">
        <v>-5</v>
      </c>
      <c r="N1982">
        <v>0</v>
      </c>
      <c r="O1982">
        <v>0</v>
      </c>
      <c r="P1982">
        <v>7</v>
      </c>
      <c r="Q1982">
        <v>84000</v>
      </c>
      <c r="R1982">
        <v>0</v>
      </c>
      <c r="S1982">
        <v>0</v>
      </c>
      <c r="T1982">
        <v>0</v>
      </c>
      <c r="U1982">
        <v>0</v>
      </c>
      <c r="V1982" s="28">
        <v>84000</v>
      </c>
    </row>
    <row r="1983" spans="1:22" ht="15" customHeight="1">
      <c r="A1983">
        <v>0</v>
      </c>
      <c r="B1983" t="s">
        <v>148</v>
      </c>
      <c r="C1983" t="s">
        <v>2087</v>
      </c>
      <c r="D1983" s="3">
        <v>205197001161</v>
      </c>
      <c r="E1983" t="s">
        <v>2087</v>
      </c>
      <c r="F1983" s="3">
        <v>205197001161</v>
      </c>
      <c r="G1983">
        <v>10</v>
      </c>
      <c r="H1983">
        <v>0</v>
      </c>
      <c r="I1983">
        <v>10</v>
      </c>
      <c r="J1983">
        <v>12</v>
      </c>
      <c r="K1983">
        <v>0</v>
      </c>
      <c r="L1983">
        <v>0</v>
      </c>
      <c r="M1983">
        <v>2</v>
      </c>
      <c r="N1983">
        <v>2</v>
      </c>
      <c r="O1983">
        <v>90000</v>
      </c>
      <c r="P1983">
        <v>10</v>
      </c>
      <c r="Q1983">
        <v>120000</v>
      </c>
      <c r="R1983">
        <v>0</v>
      </c>
      <c r="S1983">
        <v>0</v>
      </c>
      <c r="T1983">
        <v>0</v>
      </c>
      <c r="U1983">
        <v>0</v>
      </c>
      <c r="V1983" s="28">
        <v>210000</v>
      </c>
    </row>
    <row r="1984" spans="1:22" ht="15" customHeight="1">
      <c r="A1984">
        <v>0</v>
      </c>
      <c r="B1984" t="s">
        <v>148</v>
      </c>
      <c r="C1984" t="s">
        <v>2088</v>
      </c>
      <c r="D1984" s="3">
        <v>205652000003</v>
      </c>
      <c r="E1984" t="s">
        <v>2088</v>
      </c>
      <c r="F1984" s="3">
        <v>205652000003</v>
      </c>
      <c r="G1984">
        <v>86</v>
      </c>
      <c r="H1984">
        <v>0</v>
      </c>
      <c r="I1984">
        <v>86</v>
      </c>
      <c r="J1984">
        <v>154</v>
      </c>
      <c r="K1984">
        <v>0</v>
      </c>
      <c r="L1984">
        <v>0</v>
      </c>
      <c r="M1984">
        <v>68</v>
      </c>
      <c r="N1984">
        <v>68</v>
      </c>
      <c r="O1984">
        <v>3060000</v>
      </c>
      <c r="P1984">
        <v>86</v>
      </c>
      <c r="Q1984">
        <v>1032000</v>
      </c>
      <c r="R1984">
        <v>0</v>
      </c>
      <c r="S1984">
        <v>0</v>
      </c>
      <c r="T1984">
        <v>0</v>
      </c>
      <c r="U1984">
        <v>0</v>
      </c>
      <c r="V1984" s="28">
        <v>4092000</v>
      </c>
    </row>
    <row r="1985" spans="1:22" ht="15" customHeight="1">
      <c r="A1985">
        <v>0</v>
      </c>
      <c r="B1985" t="s">
        <v>148</v>
      </c>
      <c r="C1985" t="s">
        <v>2089</v>
      </c>
      <c r="D1985" s="3">
        <v>205652000356</v>
      </c>
      <c r="E1985" t="s">
        <v>2089</v>
      </c>
      <c r="F1985" s="3">
        <v>205652000356</v>
      </c>
      <c r="G1985">
        <v>5</v>
      </c>
      <c r="H1985">
        <v>0</v>
      </c>
      <c r="I1985">
        <v>5</v>
      </c>
      <c r="J1985">
        <v>7</v>
      </c>
      <c r="K1985">
        <v>0</v>
      </c>
      <c r="L1985">
        <v>0</v>
      </c>
      <c r="M1985">
        <v>2</v>
      </c>
      <c r="N1985">
        <v>2</v>
      </c>
      <c r="O1985">
        <v>90000</v>
      </c>
      <c r="P1985">
        <v>5</v>
      </c>
      <c r="Q1985">
        <v>60000</v>
      </c>
      <c r="R1985">
        <v>0</v>
      </c>
      <c r="S1985">
        <v>0</v>
      </c>
      <c r="T1985">
        <v>0</v>
      </c>
      <c r="U1985">
        <v>0</v>
      </c>
      <c r="V1985" s="28">
        <v>150000</v>
      </c>
    </row>
    <row r="1986" spans="1:22" ht="15" customHeight="1">
      <c r="A1986">
        <v>0</v>
      </c>
      <c r="B1986" t="s">
        <v>148</v>
      </c>
      <c r="C1986" t="s">
        <v>1680</v>
      </c>
      <c r="D1986" s="3">
        <v>205652000372</v>
      </c>
      <c r="E1986" t="s">
        <v>1680</v>
      </c>
      <c r="F1986" s="3">
        <v>205652000372</v>
      </c>
      <c r="G1986">
        <v>9</v>
      </c>
      <c r="H1986">
        <v>0</v>
      </c>
      <c r="I1986">
        <v>9</v>
      </c>
      <c r="J1986">
        <v>8</v>
      </c>
      <c r="K1986">
        <v>0</v>
      </c>
      <c r="L1986">
        <v>0</v>
      </c>
      <c r="M1986">
        <v>-1</v>
      </c>
      <c r="N1986">
        <v>0</v>
      </c>
      <c r="O1986">
        <v>0</v>
      </c>
      <c r="P1986">
        <v>8</v>
      </c>
      <c r="Q1986">
        <v>96000</v>
      </c>
      <c r="R1986">
        <v>0</v>
      </c>
      <c r="S1986">
        <v>0</v>
      </c>
      <c r="T1986">
        <v>0</v>
      </c>
      <c r="U1986">
        <v>0</v>
      </c>
      <c r="V1986" s="28">
        <v>96000</v>
      </c>
    </row>
    <row r="1987" spans="1:22" ht="15" customHeight="1">
      <c r="A1987">
        <v>0</v>
      </c>
      <c r="B1987" t="s">
        <v>148</v>
      </c>
      <c r="C1987" t="s">
        <v>2090</v>
      </c>
      <c r="D1987" s="3">
        <v>205652000399</v>
      </c>
      <c r="E1987" t="s">
        <v>2090</v>
      </c>
      <c r="F1987" s="3">
        <v>205652000399</v>
      </c>
      <c r="G1987">
        <v>31</v>
      </c>
      <c r="H1987">
        <v>0</v>
      </c>
      <c r="I1987">
        <v>31</v>
      </c>
      <c r="J1987">
        <v>38</v>
      </c>
      <c r="K1987">
        <v>0</v>
      </c>
      <c r="L1987">
        <v>0</v>
      </c>
      <c r="M1987">
        <v>7</v>
      </c>
      <c r="N1987">
        <v>7</v>
      </c>
      <c r="O1987">
        <v>315000</v>
      </c>
      <c r="P1987">
        <v>31</v>
      </c>
      <c r="Q1987">
        <v>372000</v>
      </c>
      <c r="R1987">
        <v>0</v>
      </c>
      <c r="S1987">
        <v>0</v>
      </c>
      <c r="T1987">
        <v>0</v>
      </c>
      <c r="U1987">
        <v>0</v>
      </c>
      <c r="V1987" s="28">
        <v>687000</v>
      </c>
    </row>
    <row r="1988" spans="1:22" ht="15" customHeight="1">
      <c r="A1988">
        <v>0</v>
      </c>
      <c r="B1988" t="s">
        <v>148</v>
      </c>
      <c r="C1988" t="s">
        <v>2091</v>
      </c>
      <c r="D1988" s="3">
        <v>205652000411</v>
      </c>
      <c r="E1988" t="s">
        <v>2091</v>
      </c>
      <c r="F1988" s="3">
        <v>205652000411</v>
      </c>
      <c r="G1988">
        <v>6</v>
      </c>
      <c r="H1988">
        <v>0</v>
      </c>
      <c r="I1988">
        <v>6</v>
      </c>
      <c r="J1988">
        <v>14</v>
      </c>
      <c r="K1988">
        <v>0</v>
      </c>
      <c r="L1988">
        <v>0</v>
      </c>
      <c r="M1988">
        <v>8</v>
      </c>
      <c r="N1988">
        <v>8</v>
      </c>
      <c r="O1988">
        <v>360000</v>
      </c>
      <c r="P1988">
        <v>6</v>
      </c>
      <c r="Q1988">
        <v>72000</v>
      </c>
      <c r="R1988">
        <v>0</v>
      </c>
      <c r="S1988">
        <v>0</v>
      </c>
      <c r="T1988">
        <v>0</v>
      </c>
      <c r="U1988">
        <v>0</v>
      </c>
      <c r="V1988" s="28">
        <v>432000</v>
      </c>
    </row>
    <row r="1989" spans="1:22" ht="15" customHeight="1">
      <c r="A1989">
        <v>0</v>
      </c>
      <c r="B1989" t="s">
        <v>148</v>
      </c>
      <c r="C1989" t="s">
        <v>2092</v>
      </c>
      <c r="D1989" s="3">
        <v>205652000437</v>
      </c>
      <c r="E1989" t="s">
        <v>2092</v>
      </c>
      <c r="F1989" s="3">
        <v>205652000437</v>
      </c>
      <c r="G1989">
        <v>27</v>
      </c>
      <c r="H1989">
        <v>0</v>
      </c>
      <c r="I1989">
        <v>27</v>
      </c>
      <c r="J1989">
        <v>25</v>
      </c>
      <c r="K1989">
        <v>0</v>
      </c>
      <c r="L1989">
        <v>0</v>
      </c>
      <c r="M1989">
        <v>-2</v>
      </c>
      <c r="N1989">
        <v>0</v>
      </c>
      <c r="O1989">
        <v>0</v>
      </c>
      <c r="P1989">
        <v>25</v>
      </c>
      <c r="Q1989">
        <v>300000</v>
      </c>
      <c r="R1989">
        <v>0</v>
      </c>
      <c r="S1989">
        <v>0</v>
      </c>
      <c r="T1989">
        <v>0</v>
      </c>
      <c r="U1989">
        <v>0</v>
      </c>
      <c r="V1989" s="28">
        <v>300000</v>
      </c>
    </row>
    <row r="1990" spans="1:22" ht="15" customHeight="1">
      <c r="A1990">
        <v>0</v>
      </c>
      <c r="B1990" t="s">
        <v>148</v>
      </c>
      <c r="C1990" t="s">
        <v>2093</v>
      </c>
      <c r="D1990" s="3">
        <v>205652000445</v>
      </c>
      <c r="E1990" t="s">
        <v>2093</v>
      </c>
      <c r="F1990" s="3">
        <v>205652000445</v>
      </c>
      <c r="G1990">
        <v>13</v>
      </c>
      <c r="H1990">
        <v>0</v>
      </c>
      <c r="I1990">
        <v>13</v>
      </c>
      <c r="J1990">
        <v>10</v>
      </c>
      <c r="K1990">
        <v>0</v>
      </c>
      <c r="L1990">
        <v>0</v>
      </c>
      <c r="M1990">
        <v>-3</v>
      </c>
      <c r="N1990">
        <v>0</v>
      </c>
      <c r="O1990">
        <v>0</v>
      </c>
      <c r="P1990">
        <v>10</v>
      </c>
      <c r="Q1990">
        <v>120000</v>
      </c>
      <c r="R1990">
        <v>0</v>
      </c>
      <c r="S1990">
        <v>0</v>
      </c>
      <c r="T1990">
        <v>0</v>
      </c>
      <c r="U1990">
        <v>0</v>
      </c>
      <c r="V1990" s="28">
        <v>120000</v>
      </c>
    </row>
    <row r="1991" spans="1:22" ht="15" customHeight="1">
      <c r="A1991">
        <v>0</v>
      </c>
      <c r="B1991" t="s">
        <v>148</v>
      </c>
      <c r="C1991" t="s">
        <v>2094</v>
      </c>
      <c r="D1991" s="3">
        <v>205652000518</v>
      </c>
      <c r="E1991" t="s">
        <v>2094</v>
      </c>
      <c r="F1991" s="3">
        <v>205652000518</v>
      </c>
      <c r="G1991">
        <v>5</v>
      </c>
      <c r="H1991">
        <v>0</v>
      </c>
      <c r="I1991">
        <v>5</v>
      </c>
      <c r="J1991">
        <v>10</v>
      </c>
      <c r="K1991">
        <v>0</v>
      </c>
      <c r="L1991">
        <v>0</v>
      </c>
      <c r="M1991">
        <v>5</v>
      </c>
      <c r="N1991">
        <v>5</v>
      </c>
      <c r="O1991">
        <v>225000</v>
      </c>
      <c r="P1991">
        <v>5</v>
      </c>
      <c r="Q1991">
        <v>60000</v>
      </c>
      <c r="R1991">
        <v>0</v>
      </c>
      <c r="S1991">
        <v>0</v>
      </c>
      <c r="T1991">
        <v>0</v>
      </c>
      <c r="U1991">
        <v>0</v>
      </c>
      <c r="V1991" s="28">
        <v>285000</v>
      </c>
    </row>
    <row r="1992" spans="1:22" ht="15" customHeight="1">
      <c r="A1992">
        <v>0</v>
      </c>
      <c r="B1992" t="s">
        <v>148</v>
      </c>
      <c r="C1992" t="s">
        <v>2095</v>
      </c>
      <c r="D1992" s="3">
        <v>205652000712</v>
      </c>
      <c r="E1992" t="s">
        <v>2095</v>
      </c>
      <c r="F1992" s="3">
        <v>205652000712</v>
      </c>
      <c r="G1992">
        <v>33</v>
      </c>
      <c r="H1992">
        <v>0</v>
      </c>
      <c r="I1992">
        <v>33</v>
      </c>
      <c r="J1992">
        <v>33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33</v>
      </c>
      <c r="Q1992">
        <v>396000</v>
      </c>
      <c r="R1992">
        <v>0</v>
      </c>
      <c r="S1992">
        <v>0</v>
      </c>
      <c r="T1992">
        <v>0</v>
      </c>
      <c r="U1992">
        <v>0</v>
      </c>
      <c r="V1992" s="28">
        <v>396000</v>
      </c>
    </row>
    <row r="1993" spans="1:22" ht="15" customHeight="1">
      <c r="A1993">
        <v>0</v>
      </c>
      <c r="B1993" t="s">
        <v>148</v>
      </c>
      <c r="C1993" t="s">
        <v>2096</v>
      </c>
      <c r="D1993" s="3">
        <v>205652001310</v>
      </c>
      <c r="E1993" t="s">
        <v>2096</v>
      </c>
      <c r="F1993" s="3">
        <v>205652001310</v>
      </c>
      <c r="G1993">
        <v>7</v>
      </c>
      <c r="H1993">
        <v>0</v>
      </c>
      <c r="I1993">
        <v>7</v>
      </c>
      <c r="J1993">
        <v>10</v>
      </c>
      <c r="K1993">
        <v>0</v>
      </c>
      <c r="L1993">
        <v>0</v>
      </c>
      <c r="M1993">
        <v>3</v>
      </c>
      <c r="N1993">
        <v>3</v>
      </c>
      <c r="O1993">
        <v>135000</v>
      </c>
      <c r="P1993">
        <v>7</v>
      </c>
      <c r="Q1993">
        <v>84000</v>
      </c>
      <c r="R1993">
        <v>0</v>
      </c>
      <c r="S1993">
        <v>0</v>
      </c>
      <c r="T1993">
        <v>0</v>
      </c>
      <c r="U1993">
        <v>0</v>
      </c>
      <c r="V1993" s="28">
        <v>219000</v>
      </c>
    </row>
    <row r="1994" spans="1:22" ht="15" customHeight="1">
      <c r="A1994">
        <v>0</v>
      </c>
      <c r="B1994" t="s">
        <v>148</v>
      </c>
      <c r="C1994" t="s">
        <v>2097</v>
      </c>
      <c r="D1994" s="3">
        <v>405652000002</v>
      </c>
      <c r="E1994" t="s">
        <v>2097</v>
      </c>
      <c r="F1994" s="3">
        <v>405652000002</v>
      </c>
      <c r="G1994">
        <v>7</v>
      </c>
      <c r="H1994">
        <v>0</v>
      </c>
      <c r="I1994">
        <v>7</v>
      </c>
      <c r="J1994">
        <v>10</v>
      </c>
      <c r="K1994">
        <v>0</v>
      </c>
      <c r="L1994">
        <v>0</v>
      </c>
      <c r="M1994">
        <v>3</v>
      </c>
      <c r="N1994">
        <v>3</v>
      </c>
      <c r="O1994">
        <v>135000</v>
      </c>
      <c r="P1994">
        <v>7</v>
      </c>
      <c r="Q1994">
        <v>84000</v>
      </c>
      <c r="R1994">
        <v>0</v>
      </c>
      <c r="S1994">
        <v>0</v>
      </c>
      <c r="T1994">
        <v>0</v>
      </c>
      <c r="U1994">
        <v>0</v>
      </c>
      <c r="V1994" s="28">
        <v>219000</v>
      </c>
    </row>
    <row r="1995" spans="1:22" ht="15" customHeight="1">
      <c r="A1995">
        <v>0</v>
      </c>
      <c r="B1995" t="s">
        <v>148</v>
      </c>
      <c r="C1995" t="s">
        <v>472</v>
      </c>
      <c r="D1995" s="3">
        <v>405652000011</v>
      </c>
      <c r="E1995" t="s">
        <v>472</v>
      </c>
      <c r="F1995" s="3">
        <v>405652000011</v>
      </c>
      <c r="G1995">
        <v>8</v>
      </c>
      <c r="H1995">
        <v>0</v>
      </c>
      <c r="I1995">
        <v>8</v>
      </c>
      <c r="J1995">
        <v>12</v>
      </c>
      <c r="K1995">
        <v>0</v>
      </c>
      <c r="L1995">
        <v>0</v>
      </c>
      <c r="M1995">
        <v>4</v>
      </c>
      <c r="N1995">
        <v>4</v>
      </c>
      <c r="O1995">
        <v>180000</v>
      </c>
      <c r="P1995">
        <v>8</v>
      </c>
      <c r="Q1995">
        <v>96000</v>
      </c>
      <c r="R1995">
        <v>0</v>
      </c>
      <c r="S1995">
        <v>0</v>
      </c>
      <c r="T1995">
        <v>0</v>
      </c>
      <c r="U1995">
        <v>0</v>
      </c>
      <c r="V1995" s="28">
        <v>276000</v>
      </c>
    </row>
    <row r="1996" spans="1:22" s="19" customFormat="1" ht="15">
      <c r="A1996" s="42" t="s">
        <v>2098</v>
      </c>
      <c r="B1996" s="42"/>
      <c r="C1996" s="42"/>
      <c r="D1996" s="42"/>
      <c r="E1996" s="42"/>
      <c r="F1996" s="18"/>
      <c r="G1996" s="19">
        <v>939</v>
      </c>
      <c r="H1996" s="19">
        <v>39</v>
      </c>
      <c r="I1996" s="19">
        <v>978</v>
      </c>
      <c r="J1996" s="19">
        <v>1118</v>
      </c>
      <c r="K1996" s="19">
        <v>44</v>
      </c>
      <c r="L1996" s="19">
        <v>528</v>
      </c>
      <c r="M1996" s="19">
        <v>179</v>
      </c>
      <c r="N1996" s="19">
        <v>217</v>
      </c>
      <c r="O1996" s="19">
        <v>9765000</v>
      </c>
      <c r="P1996" s="19">
        <v>901</v>
      </c>
      <c r="Q1996" s="19">
        <v>10812000</v>
      </c>
      <c r="R1996" s="19">
        <v>5</v>
      </c>
      <c r="S1996" s="19">
        <v>5</v>
      </c>
      <c r="T1996" s="19">
        <v>305000</v>
      </c>
      <c r="U1996" s="19">
        <v>15840000</v>
      </c>
      <c r="V1996" s="28">
        <v>36722000</v>
      </c>
    </row>
    <row r="1997" spans="1:22" ht="15" customHeight="1">
      <c r="A1997">
        <v>0</v>
      </c>
      <c r="B1997" t="s">
        <v>70</v>
      </c>
      <c r="C1997" t="s">
        <v>2099</v>
      </c>
      <c r="D1997" s="3">
        <v>205656000024</v>
      </c>
      <c r="E1997" t="s">
        <v>2099</v>
      </c>
      <c r="F1997" s="3">
        <v>205656000024</v>
      </c>
      <c r="G1997">
        <v>19</v>
      </c>
      <c r="H1997">
        <v>0</v>
      </c>
      <c r="I1997">
        <v>19</v>
      </c>
      <c r="J1997">
        <v>19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19</v>
      </c>
      <c r="Q1997">
        <v>228000</v>
      </c>
      <c r="R1997">
        <v>0</v>
      </c>
      <c r="S1997">
        <v>0</v>
      </c>
      <c r="T1997">
        <v>0</v>
      </c>
      <c r="U1997">
        <v>0</v>
      </c>
      <c r="V1997" s="28">
        <v>228000</v>
      </c>
    </row>
    <row r="1998" spans="1:22" ht="15" customHeight="1">
      <c r="A1998">
        <v>0</v>
      </c>
      <c r="B1998" t="s">
        <v>70</v>
      </c>
      <c r="C1998" t="s">
        <v>477</v>
      </c>
      <c r="D1998" s="3">
        <v>205656000032</v>
      </c>
      <c r="E1998" t="s">
        <v>477</v>
      </c>
      <c r="F1998" s="3">
        <v>205656000032</v>
      </c>
      <c r="G1998">
        <v>10</v>
      </c>
      <c r="H1998">
        <v>0</v>
      </c>
      <c r="I1998">
        <v>10</v>
      </c>
      <c r="J1998">
        <v>12</v>
      </c>
      <c r="K1998">
        <v>0</v>
      </c>
      <c r="L1998">
        <v>0</v>
      </c>
      <c r="M1998">
        <v>2</v>
      </c>
      <c r="N1998">
        <v>2</v>
      </c>
      <c r="O1998">
        <v>90000</v>
      </c>
      <c r="P1998">
        <v>10</v>
      </c>
      <c r="Q1998">
        <v>120000</v>
      </c>
      <c r="R1998">
        <v>0</v>
      </c>
      <c r="S1998">
        <v>0</v>
      </c>
      <c r="T1998">
        <v>0</v>
      </c>
      <c r="U1998">
        <v>0</v>
      </c>
      <c r="V1998" s="28">
        <v>210000</v>
      </c>
    </row>
    <row r="1999" spans="1:22" ht="15" customHeight="1">
      <c r="A1999">
        <v>0</v>
      </c>
      <c r="B1999" t="s">
        <v>70</v>
      </c>
      <c r="C1999" t="s">
        <v>2100</v>
      </c>
      <c r="D1999" s="3">
        <v>205656000041</v>
      </c>
      <c r="E1999" t="s">
        <v>2100</v>
      </c>
      <c r="F1999" s="3">
        <v>205656000041</v>
      </c>
      <c r="G1999">
        <v>14</v>
      </c>
      <c r="H1999">
        <v>0</v>
      </c>
      <c r="I1999">
        <v>14</v>
      </c>
      <c r="J1999">
        <v>22</v>
      </c>
      <c r="K1999">
        <v>0</v>
      </c>
      <c r="L1999">
        <v>0</v>
      </c>
      <c r="M1999">
        <v>8</v>
      </c>
      <c r="N1999">
        <v>8</v>
      </c>
      <c r="O1999">
        <v>360000</v>
      </c>
      <c r="P1999">
        <v>14</v>
      </c>
      <c r="Q1999">
        <v>168000</v>
      </c>
      <c r="R1999">
        <v>0</v>
      </c>
      <c r="S1999">
        <v>0</v>
      </c>
      <c r="T1999">
        <v>0</v>
      </c>
      <c r="U1999">
        <v>0</v>
      </c>
      <c r="V1999" s="28">
        <v>528000</v>
      </c>
    </row>
    <row r="2000" spans="1:22" ht="15" customHeight="1">
      <c r="A2000">
        <v>0</v>
      </c>
      <c r="B2000" t="s">
        <v>70</v>
      </c>
      <c r="C2000" t="s">
        <v>2101</v>
      </c>
      <c r="D2000" s="3">
        <v>205656000059</v>
      </c>
      <c r="E2000" t="s">
        <v>2101</v>
      </c>
      <c r="F2000" s="3">
        <v>205656000059</v>
      </c>
      <c r="G2000">
        <v>32</v>
      </c>
      <c r="H2000">
        <v>0</v>
      </c>
      <c r="I2000">
        <v>32</v>
      </c>
      <c r="J2000">
        <v>53</v>
      </c>
      <c r="K2000">
        <v>0</v>
      </c>
      <c r="L2000">
        <v>0</v>
      </c>
      <c r="M2000">
        <v>21</v>
      </c>
      <c r="N2000">
        <v>21</v>
      </c>
      <c r="O2000">
        <v>945000</v>
      </c>
      <c r="P2000">
        <v>32</v>
      </c>
      <c r="Q2000">
        <v>384000</v>
      </c>
      <c r="R2000">
        <v>0</v>
      </c>
      <c r="S2000">
        <v>0</v>
      </c>
      <c r="T2000">
        <v>0</v>
      </c>
      <c r="U2000">
        <v>0</v>
      </c>
      <c r="V2000" s="28">
        <v>1329000</v>
      </c>
    </row>
    <row r="2001" spans="1:22" ht="15" customHeight="1">
      <c r="A2001">
        <v>0</v>
      </c>
      <c r="B2001" t="s">
        <v>70</v>
      </c>
      <c r="C2001" t="s">
        <v>1136</v>
      </c>
      <c r="D2001" s="3">
        <v>205656000075</v>
      </c>
      <c r="E2001" t="s">
        <v>1136</v>
      </c>
      <c r="F2001" s="3">
        <v>205656000075</v>
      </c>
      <c r="G2001">
        <v>23</v>
      </c>
      <c r="H2001">
        <v>0</v>
      </c>
      <c r="I2001">
        <v>23</v>
      </c>
      <c r="J2001">
        <v>27</v>
      </c>
      <c r="K2001">
        <v>0</v>
      </c>
      <c r="L2001">
        <v>0</v>
      </c>
      <c r="M2001">
        <v>4</v>
      </c>
      <c r="N2001">
        <v>4</v>
      </c>
      <c r="O2001">
        <v>180000</v>
      </c>
      <c r="P2001">
        <v>23</v>
      </c>
      <c r="Q2001">
        <v>276000</v>
      </c>
      <c r="R2001">
        <v>0</v>
      </c>
      <c r="S2001">
        <v>0</v>
      </c>
      <c r="T2001">
        <v>0</v>
      </c>
      <c r="U2001">
        <v>0</v>
      </c>
      <c r="V2001" s="28">
        <v>456000</v>
      </c>
    </row>
    <row r="2002" spans="1:22" ht="15" customHeight="1">
      <c r="A2002">
        <v>0</v>
      </c>
      <c r="B2002" t="s">
        <v>70</v>
      </c>
      <c r="C2002" t="s">
        <v>2102</v>
      </c>
      <c r="D2002" s="3">
        <v>205656000105</v>
      </c>
      <c r="E2002" t="s">
        <v>2102</v>
      </c>
      <c r="F2002" s="3">
        <v>205656000105</v>
      </c>
      <c r="G2002">
        <v>55</v>
      </c>
      <c r="H2002">
        <v>0</v>
      </c>
      <c r="I2002">
        <v>55</v>
      </c>
      <c r="J2002">
        <v>63</v>
      </c>
      <c r="K2002">
        <v>0</v>
      </c>
      <c r="L2002">
        <v>0</v>
      </c>
      <c r="M2002">
        <v>8</v>
      </c>
      <c r="N2002">
        <v>8</v>
      </c>
      <c r="O2002">
        <v>360000</v>
      </c>
      <c r="P2002">
        <v>55</v>
      </c>
      <c r="Q2002">
        <v>660000</v>
      </c>
      <c r="R2002">
        <v>0</v>
      </c>
      <c r="S2002">
        <v>0</v>
      </c>
      <c r="T2002">
        <v>0</v>
      </c>
      <c r="U2002">
        <v>0</v>
      </c>
      <c r="V2002" s="28">
        <v>1020000</v>
      </c>
    </row>
    <row r="2003" spans="1:22" ht="15" customHeight="1">
      <c r="A2003">
        <v>0</v>
      </c>
      <c r="B2003" t="s">
        <v>70</v>
      </c>
      <c r="C2003" t="s">
        <v>2103</v>
      </c>
      <c r="D2003" s="3">
        <v>205656000113</v>
      </c>
      <c r="E2003" t="s">
        <v>2103</v>
      </c>
      <c r="F2003" s="3">
        <v>205656000113</v>
      </c>
      <c r="G2003">
        <v>25</v>
      </c>
      <c r="H2003">
        <v>0</v>
      </c>
      <c r="I2003">
        <v>25</v>
      </c>
      <c r="J2003">
        <v>26</v>
      </c>
      <c r="K2003">
        <v>0</v>
      </c>
      <c r="L2003">
        <v>0</v>
      </c>
      <c r="M2003">
        <v>1</v>
      </c>
      <c r="N2003">
        <v>1</v>
      </c>
      <c r="O2003">
        <v>45000</v>
      </c>
      <c r="P2003">
        <v>25</v>
      </c>
      <c r="Q2003">
        <v>300000</v>
      </c>
      <c r="R2003">
        <v>0</v>
      </c>
      <c r="S2003">
        <v>0</v>
      </c>
      <c r="T2003">
        <v>0</v>
      </c>
      <c r="U2003">
        <v>0</v>
      </c>
      <c r="V2003" s="28">
        <v>345000</v>
      </c>
    </row>
    <row r="2004" spans="1:22" ht="15" customHeight="1">
      <c r="A2004">
        <v>0</v>
      </c>
      <c r="B2004" t="s">
        <v>70</v>
      </c>
      <c r="C2004" t="s">
        <v>2104</v>
      </c>
      <c r="D2004" s="3">
        <v>205656000121</v>
      </c>
      <c r="E2004" t="s">
        <v>2104</v>
      </c>
      <c r="F2004" s="3">
        <v>205656000121</v>
      </c>
      <c r="G2004">
        <v>14</v>
      </c>
      <c r="H2004">
        <v>0</v>
      </c>
      <c r="I2004">
        <v>14</v>
      </c>
      <c r="J2004">
        <v>15</v>
      </c>
      <c r="K2004">
        <v>0</v>
      </c>
      <c r="L2004">
        <v>0</v>
      </c>
      <c r="M2004">
        <v>1</v>
      </c>
      <c r="N2004">
        <v>1</v>
      </c>
      <c r="O2004">
        <v>45000</v>
      </c>
      <c r="P2004">
        <v>14</v>
      </c>
      <c r="Q2004">
        <v>168000</v>
      </c>
      <c r="R2004">
        <v>0</v>
      </c>
      <c r="S2004">
        <v>0</v>
      </c>
      <c r="T2004">
        <v>0</v>
      </c>
      <c r="U2004">
        <v>0</v>
      </c>
      <c r="V2004" s="28">
        <v>213000</v>
      </c>
    </row>
    <row r="2005" spans="1:22" ht="15" customHeight="1">
      <c r="A2005">
        <v>0</v>
      </c>
      <c r="B2005" t="s">
        <v>70</v>
      </c>
      <c r="C2005" t="s">
        <v>2105</v>
      </c>
      <c r="D2005" s="3">
        <v>205656000130</v>
      </c>
      <c r="E2005" t="s">
        <v>2105</v>
      </c>
      <c r="F2005" s="3">
        <v>205656000130</v>
      </c>
      <c r="G2005">
        <v>11</v>
      </c>
      <c r="H2005">
        <v>0</v>
      </c>
      <c r="I2005">
        <v>11</v>
      </c>
      <c r="J2005">
        <v>12</v>
      </c>
      <c r="K2005">
        <v>0</v>
      </c>
      <c r="L2005">
        <v>0</v>
      </c>
      <c r="M2005">
        <v>1</v>
      </c>
      <c r="N2005">
        <v>1</v>
      </c>
      <c r="O2005">
        <v>45000</v>
      </c>
      <c r="P2005">
        <v>11</v>
      </c>
      <c r="Q2005">
        <v>132000</v>
      </c>
      <c r="R2005">
        <v>0</v>
      </c>
      <c r="S2005">
        <v>0</v>
      </c>
      <c r="T2005">
        <v>0</v>
      </c>
      <c r="U2005">
        <v>0</v>
      </c>
      <c r="V2005" s="28">
        <v>177000</v>
      </c>
    </row>
    <row r="2006" spans="1:22" ht="15" customHeight="1">
      <c r="A2006">
        <v>0</v>
      </c>
      <c r="B2006" t="s">
        <v>70</v>
      </c>
      <c r="C2006" t="s">
        <v>2106</v>
      </c>
      <c r="D2006" s="3">
        <v>205656000164</v>
      </c>
      <c r="E2006" t="s">
        <v>2107</v>
      </c>
      <c r="F2006" s="3">
        <v>105656000232</v>
      </c>
      <c r="G2006">
        <v>190</v>
      </c>
      <c r="H2006">
        <v>0</v>
      </c>
      <c r="I2006">
        <v>190</v>
      </c>
      <c r="J2006">
        <v>214</v>
      </c>
      <c r="K2006">
        <v>0</v>
      </c>
      <c r="L2006">
        <v>157</v>
      </c>
      <c r="M2006">
        <v>24</v>
      </c>
      <c r="N2006">
        <v>24</v>
      </c>
      <c r="O2006">
        <v>1080000</v>
      </c>
      <c r="P2006">
        <v>190</v>
      </c>
      <c r="Q2006">
        <v>2280000</v>
      </c>
      <c r="R2006">
        <v>0</v>
      </c>
      <c r="S2006">
        <v>0</v>
      </c>
      <c r="T2006">
        <v>0</v>
      </c>
      <c r="U2006">
        <v>4710000</v>
      </c>
      <c r="V2006" s="28">
        <v>8070000</v>
      </c>
    </row>
    <row r="2007" spans="1:22" ht="15" customHeight="1">
      <c r="A2007">
        <v>0</v>
      </c>
      <c r="B2007" t="s">
        <v>70</v>
      </c>
      <c r="C2007" t="s">
        <v>2106</v>
      </c>
      <c r="D2007" s="3">
        <v>0</v>
      </c>
      <c r="E2007" t="s">
        <v>2108</v>
      </c>
      <c r="F2007" s="3">
        <v>205656000083</v>
      </c>
      <c r="G2007">
        <v>15</v>
      </c>
      <c r="H2007">
        <v>0</v>
      </c>
      <c r="I2007">
        <v>15</v>
      </c>
      <c r="J2007">
        <v>20</v>
      </c>
      <c r="K2007">
        <v>0</v>
      </c>
      <c r="L2007">
        <v>0</v>
      </c>
      <c r="M2007">
        <v>5</v>
      </c>
      <c r="N2007">
        <v>5</v>
      </c>
      <c r="O2007">
        <v>225000</v>
      </c>
      <c r="P2007">
        <v>15</v>
      </c>
      <c r="Q2007">
        <v>180000</v>
      </c>
      <c r="R2007">
        <v>0</v>
      </c>
      <c r="S2007">
        <v>0</v>
      </c>
      <c r="T2007">
        <v>0</v>
      </c>
      <c r="U2007">
        <v>0</v>
      </c>
      <c r="V2007" s="28">
        <v>405000</v>
      </c>
    </row>
    <row r="2008" spans="1:22" ht="15" customHeight="1">
      <c r="A2008">
        <v>0</v>
      </c>
      <c r="B2008" t="s">
        <v>70</v>
      </c>
      <c r="C2008" t="s">
        <v>2106</v>
      </c>
      <c r="D2008" s="3">
        <v>0</v>
      </c>
      <c r="E2008" t="s">
        <v>2109</v>
      </c>
      <c r="F2008" s="3">
        <v>205656000164</v>
      </c>
      <c r="G2008">
        <v>225</v>
      </c>
      <c r="H2008">
        <v>62</v>
      </c>
      <c r="I2008">
        <v>287</v>
      </c>
      <c r="J2008">
        <v>349</v>
      </c>
      <c r="K2008">
        <v>102</v>
      </c>
      <c r="L2008">
        <v>0</v>
      </c>
      <c r="M2008">
        <v>124</v>
      </c>
      <c r="N2008">
        <v>124</v>
      </c>
      <c r="O2008">
        <v>5580000</v>
      </c>
      <c r="P2008">
        <v>225</v>
      </c>
      <c r="Q2008">
        <v>2700000</v>
      </c>
      <c r="R2008">
        <v>40</v>
      </c>
      <c r="S2008">
        <v>40</v>
      </c>
      <c r="T2008">
        <v>2440000</v>
      </c>
      <c r="U2008">
        <v>0</v>
      </c>
      <c r="V2008" s="28">
        <v>10720000</v>
      </c>
    </row>
    <row r="2009" spans="1:22" ht="15" customHeight="1">
      <c r="A2009">
        <v>0</v>
      </c>
      <c r="B2009" t="s">
        <v>70</v>
      </c>
      <c r="C2009" t="s">
        <v>2106</v>
      </c>
      <c r="D2009" s="3">
        <v>0</v>
      </c>
      <c r="E2009" t="s">
        <v>2110</v>
      </c>
      <c r="F2009" s="3">
        <v>205656000181</v>
      </c>
      <c r="G2009">
        <v>101</v>
      </c>
      <c r="H2009">
        <v>0</v>
      </c>
      <c r="I2009">
        <v>101</v>
      </c>
      <c r="J2009">
        <v>138</v>
      </c>
      <c r="K2009">
        <v>0</v>
      </c>
      <c r="L2009">
        <v>0</v>
      </c>
      <c r="M2009">
        <v>37</v>
      </c>
      <c r="N2009">
        <v>37</v>
      </c>
      <c r="O2009">
        <v>1665000</v>
      </c>
      <c r="P2009">
        <v>101</v>
      </c>
      <c r="Q2009">
        <v>1212000</v>
      </c>
      <c r="R2009">
        <v>0</v>
      </c>
      <c r="S2009">
        <v>0</v>
      </c>
      <c r="T2009">
        <v>0</v>
      </c>
      <c r="U2009">
        <v>0</v>
      </c>
      <c r="V2009" s="28">
        <v>2877000</v>
      </c>
    </row>
    <row r="2010" spans="1:22" ht="15" customHeight="1">
      <c r="A2010">
        <v>0</v>
      </c>
      <c r="B2010" t="s">
        <v>70</v>
      </c>
      <c r="C2010" t="s">
        <v>2106</v>
      </c>
      <c r="D2010" s="3">
        <v>0</v>
      </c>
      <c r="E2010" t="s">
        <v>2111</v>
      </c>
      <c r="F2010" s="3">
        <v>205656000253</v>
      </c>
      <c r="G2010">
        <v>46</v>
      </c>
      <c r="H2010">
        <v>0</v>
      </c>
      <c r="I2010">
        <v>46</v>
      </c>
      <c r="J2010">
        <v>59</v>
      </c>
      <c r="K2010">
        <v>0</v>
      </c>
      <c r="L2010">
        <v>0</v>
      </c>
      <c r="M2010">
        <v>13</v>
      </c>
      <c r="N2010">
        <v>13</v>
      </c>
      <c r="O2010">
        <v>585000</v>
      </c>
      <c r="P2010">
        <v>46</v>
      </c>
      <c r="Q2010">
        <v>552000</v>
      </c>
      <c r="R2010">
        <v>0</v>
      </c>
      <c r="S2010">
        <v>0</v>
      </c>
      <c r="T2010">
        <v>0</v>
      </c>
      <c r="U2010">
        <v>0</v>
      </c>
      <c r="V2010" s="28">
        <v>1137000</v>
      </c>
    </row>
    <row r="2011" spans="1:22" ht="15" customHeight="1">
      <c r="A2011">
        <v>0</v>
      </c>
      <c r="B2011" t="s">
        <v>70</v>
      </c>
      <c r="C2011" t="s">
        <v>2112</v>
      </c>
      <c r="D2011" s="3">
        <v>205656000199</v>
      </c>
      <c r="E2011" t="s">
        <v>2112</v>
      </c>
      <c r="F2011" s="3">
        <v>205656000199</v>
      </c>
      <c r="G2011">
        <v>26</v>
      </c>
      <c r="H2011">
        <v>0</v>
      </c>
      <c r="I2011">
        <v>26</v>
      </c>
      <c r="J2011">
        <v>34</v>
      </c>
      <c r="K2011">
        <v>0</v>
      </c>
      <c r="L2011">
        <v>0</v>
      </c>
      <c r="M2011">
        <v>8</v>
      </c>
      <c r="N2011">
        <v>8</v>
      </c>
      <c r="O2011">
        <v>360000</v>
      </c>
      <c r="P2011">
        <v>26</v>
      </c>
      <c r="Q2011">
        <v>312000</v>
      </c>
      <c r="R2011">
        <v>0</v>
      </c>
      <c r="S2011">
        <v>0</v>
      </c>
      <c r="T2011">
        <v>0</v>
      </c>
      <c r="U2011">
        <v>0</v>
      </c>
      <c r="V2011" s="28">
        <v>672000</v>
      </c>
    </row>
    <row r="2012" spans="1:22" ht="15" customHeight="1">
      <c r="A2012">
        <v>0</v>
      </c>
      <c r="B2012" t="s">
        <v>70</v>
      </c>
      <c r="C2012" t="s">
        <v>2113</v>
      </c>
      <c r="D2012" s="3">
        <v>205656000202</v>
      </c>
      <c r="E2012" t="s">
        <v>2114</v>
      </c>
      <c r="F2012" s="3">
        <v>205656000202</v>
      </c>
      <c r="G2012">
        <v>120</v>
      </c>
      <c r="H2012">
        <v>0</v>
      </c>
      <c r="I2012">
        <v>120</v>
      </c>
      <c r="J2012">
        <v>145</v>
      </c>
      <c r="K2012">
        <v>0</v>
      </c>
      <c r="L2012">
        <v>0</v>
      </c>
      <c r="M2012">
        <v>25</v>
      </c>
      <c r="N2012">
        <v>25</v>
      </c>
      <c r="O2012">
        <v>1125000</v>
      </c>
      <c r="P2012">
        <v>120</v>
      </c>
      <c r="Q2012">
        <v>1440000</v>
      </c>
      <c r="R2012">
        <v>0</v>
      </c>
      <c r="S2012">
        <v>0</v>
      </c>
      <c r="T2012">
        <v>0</v>
      </c>
      <c r="U2012">
        <v>0</v>
      </c>
      <c r="V2012" s="28">
        <v>2565000</v>
      </c>
    </row>
    <row r="2013" spans="1:22" ht="15" customHeight="1">
      <c r="A2013">
        <v>0</v>
      </c>
      <c r="B2013" t="s">
        <v>70</v>
      </c>
      <c r="C2013" t="s">
        <v>2115</v>
      </c>
      <c r="D2013" s="3">
        <v>205656000211</v>
      </c>
      <c r="E2013" t="s">
        <v>2115</v>
      </c>
      <c r="F2013" s="3">
        <v>205656000211</v>
      </c>
      <c r="G2013">
        <v>58</v>
      </c>
      <c r="H2013">
        <v>0</v>
      </c>
      <c r="I2013">
        <v>58</v>
      </c>
      <c r="J2013">
        <v>66</v>
      </c>
      <c r="K2013">
        <v>0</v>
      </c>
      <c r="L2013">
        <v>0</v>
      </c>
      <c r="M2013">
        <v>8</v>
      </c>
      <c r="N2013">
        <v>8</v>
      </c>
      <c r="O2013">
        <v>360000</v>
      </c>
      <c r="P2013">
        <v>58</v>
      </c>
      <c r="Q2013">
        <v>696000</v>
      </c>
      <c r="R2013">
        <v>0</v>
      </c>
      <c r="S2013">
        <v>0</v>
      </c>
      <c r="T2013">
        <v>0</v>
      </c>
      <c r="U2013">
        <v>0</v>
      </c>
      <c r="V2013" s="28">
        <v>1056000</v>
      </c>
    </row>
    <row r="2014" spans="1:22" ht="15" customHeight="1">
      <c r="A2014">
        <v>0</v>
      </c>
      <c r="B2014" t="s">
        <v>70</v>
      </c>
      <c r="C2014" t="s">
        <v>2116</v>
      </c>
      <c r="D2014" s="3">
        <v>205656000261</v>
      </c>
      <c r="E2014" t="s">
        <v>2116</v>
      </c>
      <c r="F2014" s="3">
        <v>205656000261</v>
      </c>
      <c r="G2014">
        <v>19</v>
      </c>
      <c r="H2014">
        <v>0</v>
      </c>
      <c r="I2014">
        <v>19</v>
      </c>
      <c r="J2014">
        <v>18</v>
      </c>
      <c r="K2014">
        <v>0</v>
      </c>
      <c r="L2014">
        <v>0</v>
      </c>
      <c r="M2014">
        <v>-1</v>
      </c>
      <c r="N2014">
        <v>0</v>
      </c>
      <c r="O2014">
        <v>0</v>
      </c>
      <c r="P2014">
        <v>18</v>
      </c>
      <c r="Q2014">
        <v>216000</v>
      </c>
      <c r="R2014">
        <v>0</v>
      </c>
      <c r="S2014">
        <v>0</v>
      </c>
      <c r="T2014">
        <v>0</v>
      </c>
      <c r="U2014">
        <v>0</v>
      </c>
      <c r="V2014" s="28">
        <v>216000</v>
      </c>
    </row>
    <row r="2015" spans="1:22" ht="15" customHeight="1">
      <c r="A2015">
        <v>0</v>
      </c>
      <c r="B2015" t="s">
        <v>70</v>
      </c>
      <c r="C2015" t="s">
        <v>2117</v>
      </c>
      <c r="D2015" s="3">
        <v>205656000270</v>
      </c>
      <c r="E2015" t="s">
        <v>2117</v>
      </c>
      <c r="F2015" s="3">
        <v>205656000270</v>
      </c>
      <c r="G2015">
        <v>19</v>
      </c>
      <c r="H2015">
        <v>0</v>
      </c>
      <c r="I2015">
        <v>19</v>
      </c>
      <c r="J2015">
        <v>17</v>
      </c>
      <c r="K2015">
        <v>0</v>
      </c>
      <c r="L2015">
        <v>0</v>
      </c>
      <c r="M2015">
        <v>-2</v>
      </c>
      <c r="N2015">
        <v>0</v>
      </c>
      <c r="O2015">
        <v>0</v>
      </c>
      <c r="P2015">
        <v>17</v>
      </c>
      <c r="Q2015">
        <v>204000</v>
      </c>
      <c r="R2015">
        <v>0</v>
      </c>
      <c r="S2015">
        <v>0</v>
      </c>
      <c r="T2015">
        <v>0</v>
      </c>
      <c r="U2015">
        <v>0</v>
      </c>
      <c r="V2015" s="28">
        <v>204000</v>
      </c>
    </row>
    <row r="2016" spans="1:22" ht="15" customHeight="1">
      <c r="A2016">
        <v>0</v>
      </c>
      <c r="B2016" t="s">
        <v>70</v>
      </c>
      <c r="C2016" t="s">
        <v>2118</v>
      </c>
      <c r="D2016" s="3">
        <v>205656000351</v>
      </c>
      <c r="E2016" t="s">
        <v>2118</v>
      </c>
      <c r="F2016" s="3">
        <v>205656000351</v>
      </c>
      <c r="G2016">
        <v>19</v>
      </c>
      <c r="H2016">
        <v>0</v>
      </c>
      <c r="I2016">
        <v>19</v>
      </c>
      <c r="J2016">
        <v>19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19</v>
      </c>
      <c r="Q2016">
        <v>228000</v>
      </c>
      <c r="R2016">
        <v>0</v>
      </c>
      <c r="S2016">
        <v>0</v>
      </c>
      <c r="T2016">
        <v>0</v>
      </c>
      <c r="U2016">
        <v>0</v>
      </c>
      <c r="V2016" s="28">
        <v>228000</v>
      </c>
    </row>
    <row r="2017" spans="1:22" ht="15" customHeight="1">
      <c r="A2017">
        <v>0</v>
      </c>
      <c r="B2017" t="s">
        <v>70</v>
      </c>
      <c r="C2017" t="s">
        <v>2119</v>
      </c>
      <c r="D2017" s="3">
        <v>205656000423</v>
      </c>
      <c r="E2017" t="s">
        <v>2120</v>
      </c>
      <c r="F2017" s="3">
        <v>205656000067</v>
      </c>
      <c r="G2017">
        <v>31</v>
      </c>
      <c r="H2017">
        <v>0</v>
      </c>
      <c r="I2017">
        <v>31</v>
      </c>
      <c r="J2017">
        <v>34</v>
      </c>
      <c r="K2017">
        <v>0</v>
      </c>
      <c r="L2017">
        <v>0</v>
      </c>
      <c r="M2017">
        <v>3</v>
      </c>
      <c r="N2017">
        <v>3</v>
      </c>
      <c r="O2017">
        <v>135000</v>
      </c>
      <c r="P2017">
        <v>31</v>
      </c>
      <c r="Q2017">
        <v>372000</v>
      </c>
      <c r="R2017">
        <v>0</v>
      </c>
      <c r="S2017">
        <v>0</v>
      </c>
      <c r="T2017">
        <v>0</v>
      </c>
      <c r="U2017">
        <v>0</v>
      </c>
      <c r="V2017" s="28">
        <v>507000</v>
      </c>
    </row>
    <row r="2018" spans="1:22" ht="15" customHeight="1">
      <c r="A2018">
        <v>0</v>
      </c>
      <c r="B2018" t="s">
        <v>70</v>
      </c>
      <c r="C2018" t="s">
        <v>2119</v>
      </c>
      <c r="D2018" s="3">
        <v>0</v>
      </c>
      <c r="E2018" t="s">
        <v>2121</v>
      </c>
      <c r="F2018" s="3">
        <v>205656000415</v>
      </c>
      <c r="G2018">
        <v>43</v>
      </c>
      <c r="H2018">
        <v>0</v>
      </c>
      <c r="I2018">
        <v>43</v>
      </c>
      <c r="J2018">
        <v>49</v>
      </c>
      <c r="K2018">
        <v>0</v>
      </c>
      <c r="L2018">
        <v>0</v>
      </c>
      <c r="M2018">
        <v>6</v>
      </c>
      <c r="N2018">
        <v>6</v>
      </c>
      <c r="O2018">
        <v>270000</v>
      </c>
      <c r="P2018">
        <v>43</v>
      </c>
      <c r="Q2018">
        <v>516000</v>
      </c>
      <c r="R2018">
        <v>0</v>
      </c>
      <c r="S2018">
        <v>0</v>
      </c>
      <c r="T2018">
        <v>0</v>
      </c>
      <c r="U2018">
        <v>0</v>
      </c>
      <c r="V2018" s="28">
        <v>786000</v>
      </c>
    </row>
    <row r="2019" spans="1:22" ht="15" customHeight="1">
      <c r="A2019">
        <v>0</v>
      </c>
      <c r="B2019" t="s">
        <v>70</v>
      </c>
      <c r="C2019" t="s">
        <v>2119</v>
      </c>
      <c r="D2019" s="3">
        <v>0</v>
      </c>
      <c r="E2019" t="s">
        <v>2122</v>
      </c>
      <c r="F2019" s="3">
        <v>205656000423</v>
      </c>
      <c r="G2019">
        <v>199</v>
      </c>
      <c r="H2019">
        <v>22</v>
      </c>
      <c r="I2019">
        <v>221</v>
      </c>
      <c r="J2019">
        <v>252</v>
      </c>
      <c r="K2019">
        <v>19</v>
      </c>
      <c r="L2019">
        <v>0</v>
      </c>
      <c r="M2019">
        <v>53</v>
      </c>
      <c r="N2019">
        <v>53</v>
      </c>
      <c r="O2019">
        <v>2385000</v>
      </c>
      <c r="P2019">
        <v>199</v>
      </c>
      <c r="Q2019">
        <v>2388000</v>
      </c>
      <c r="R2019">
        <v>-3</v>
      </c>
      <c r="S2019">
        <v>0</v>
      </c>
      <c r="T2019">
        <v>0</v>
      </c>
      <c r="U2019">
        <v>0</v>
      </c>
      <c r="V2019" s="28">
        <v>4773000</v>
      </c>
    </row>
    <row r="2020" spans="1:22" ht="15" customHeight="1">
      <c r="A2020">
        <v>0</v>
      </c>
      <c r="B2020" t="s">
        <v>70</v>
      </c>
      <c r="C2020" t="s">
        <v>2123</v>
      </c>
      <c r="D2020" s="3">
        <v>205656000431</v>
      </c>
      <c r="E2020" t="s">
        <v>2123</v>
      </c>
      <c r="F2020" s="3">
        <v>205656000431</v>
      </c>
      <c r="G2020">
        <v>0</v>
      </c>
      <c r="H2020">
        <v>0</v>
      </c>
      <c r="I2020">
        <v>0</v>
      </c>
      <c r="J2020">
        <v>6</v>
      </c>
      <c r="K2020">
        <v>0</v>
      </c>
      <c r="L2020">
        <v>0</v>
      </c>
      <c r="M2020">
        <v>6</v>
      </c>
      <c r="N2020">
        <v>6</v>
      </c>
      <c r="O2020">
        <v>270000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 s="28">
        <v>270000</v>
      </c>
    </row>
    <row r="2021" spans="1:22" ht="15" customHeight="1">
      <c r="A2021">
        <v>0</v>
      </c>
      <c r="B2021" t="s">
        <v>70</v>
      </c>
      <c r="C2021" t="s">
        <v>2124</v>
      </c>
      <c r="D2021" s="3">
        <v>205656000571</v>
      </c>
      <c r="E2021" t="s">
        <v>2124</v>
      </c>
      <c r="F2021" s="3">
        <v>205656000571</v>
      </c>
      <c r="G2021">
        <v>14</v>
      </c>
      <c r="H2021">
        <v>0</v>
      </c>
      <c r="I2021">
        <v>14</v>
      </c>
      <c r="J2021">
        <v>17</v>
      </c>
      <c r="K2021">
        <v>0</v>
      </c>
      <c r="L2021">
        <v>0</v>
      </c>
      <c r="M2021">
        <v>3</v>
      </c>
      <c r="N2021">
        <v>3</v>
      </c>
      <c r="O2021">
        <v>135000</v>
      </c>
      <c r="P2021">
        <v>14</v>
      </c>
      <c r="Q2021">
        <v>168000</v>
      </c>
      <c r="R2021">
        <v>0</v>
      </c>
      <c r="S2021">
        <v>0</v>
      </c>
      <c r="T2021">
        <v>0</v>
      </c>
      <c r="U2021">
        <v>0</v>
      </c>
      <c r="V2021" s="28">
        <v>303000</v>
      </c>
    </row>
    <row r="2022" spans="1:22" ht="15" customHeight="1">
      <c r="A2022">
        <v>0</v>
      </c>
      <c r="B2022" t="s">
        <v>70</v>
      </c>
      <c r="C2022" t="s">
        <v>2125</v>
      </c>
      <c r="D2022" s="3">
        <v>205656000580</v>
      </c>
      <c r="E2022" t="s">
        <v>2125</v>
      </c>
      <c r="F2022" s="3">
        <v>205656000580</v>
      </c>
      <c r="G2022">
        <v>14</v>
      </c>
      <c r="H2022">
        <v>0</v>
      </c>
      <c r="I2022">
        <v>14</v>
      </c>
      <c r="J2022">
        <v>19</v>
      </c>
      <c r="K2022">
        <v>0</v>
      </c>
      <c r="L2022">
        <v>0</v>
      </c>
      <c r="M2022">
        <v>5</v>
      </c>
      <c r="N2022">
        <v>5</v>
      </c>
      <c r="O2022">
        <v>225000</v>
      </c>
      <c r="P2022">
        <v>14</v>
      </c>
      <c r="Q2022">
        <v>168000</v>
      </c>
      <c r="R2022">
        <v>0</v>
      </c>
      <c r="S2022">
        <v>0</v>
      </c>
      <c r="T2022">
        <v>0</v>
      </c>
      <c r="U2022">
        <v>0</v>
      </c>
      <c r="V2022" s="28">
        <v>393000</v>
      </c>
    </row>
    <row r="2023" spans="1:22" s="19" customFormat="1" ht="15">
      <c r="A2023" s="42" t="s">
        <v>2126</v>
      </c>
      <c r="B2023" s="42"/>
      <c r="C2023" s="42"/>
      <c r="D2023" s="42"/>
      <c r="E2023" s="42"/>
      <c r="F2023" s="18"/>
      <c r="G2023" s="19">
        <v>1342</v>
      </c>
      <c r="H2023" s="19">
        <v>84</v>
      </c>
      <c r="I2023" s="19">
        <v>1426</v>
      </c>
      <c r="J2023" s="19">
        <v>1705</v>
      </c>
      <c r="K2023" s="19">
        <v>121</v>
      </c>
      <c r="L2023" s="19">
        <v>157</v>
      </c>
      <c r="M2023" s="19">
        <v>363</v>
      </c>
      <c r="N2023" s="19">
        <v>366</v>
      </c>
      <c r="O2023" s="19">
        <v>16470000</v>
      </c>
      <c r="P2023" s="19">
        <v>1339</v>
      </c>
      <c r="Q2023" s="19">
        <v>16068000</v>
      </c>
      <c r="R2023" s="19">
        <v>37</v>
      </c>
      <c r="S2023" s="19">
        <v>40</v>
      </c>
      <c r="T2023" s="19">
        <v>2440000</v>
      </c>
      <c r="U2023" s="19">
        <v>4710000</v>
      </c>
      <c r="V2023" s="28">
        <v>39688000</v>
      </c>
    </row>
    <row r="2024" spans="1:22" ht="15" customHeight="1">
      <c r="A2024">
        <v>660</v>
      </c>
      <c r="B2024" t="s">
        <v>149</v>
      </c>
      <c r="C2024" t="s">
        <v>2127</v>
      </c>
      <c r="D2024" s="3">
        <v>105660000271</v>
      </c>
      <c r="E2024" t="s">
        <v>2128</v>
      </c>
      <c r="F2024" s="3">
        <v>105660000085</v>
      </c>
      <c r="G2024">
        <v>378</v>
      </c>
      <c r="H2024">
        <v>0</v>
      </c>
      <c r="I2024">
        <v>378</v>
      </c>
      <c r="J2024">
        <v>419</v>
      </c>
      <c r="K2024">
        <v>0</v>
      </c>
      <c r="L2024">
        <v>0</v>
      </c>
      <c r="M2024">
        <v>41</v>
      </c>
      <c r="N2024">
        <v>41</v>
      </c>
      <c r="O2024">
        <v>1845000</v>
      </c>
      <c r="P2024">
        <v>378</v>
      </c>
      <c r="Q2024">
        <v>4536000</v>
      </c>
      <c r="R2024">
        <v>0</v>
      </c>
      <c r="S2024">
        <v>0</v>
      </c>
      <c r="T2024">
        <v>0</v>
      </c>
      <c r="U2024">
        <v>0</v>
      </c>
      <c r="V2024" s="28">
        <v>6381000</v>
      </c>
    </row>
    <row r="2025" spans="1:22" ht="15" customHeight="1">
      <c r="A2025">
        <v>0</v>
      </c>
      <c r="B2025" t="s">
        <v>149</v>
      </c>
      <c r="C2025" t="s">
        <v>2127</v>
      </c>
      <c r="D2025" s="3">
        <v>0</v>
      </c>
      <c r="E2025" t="s">
        <v>2129</v>
      </c>
      <c r="F2025" s="3">
        <v>105660000221</v>
      </c>
      <c r="G2025">
        <v>300</v>
      </c>
      <c r="H2025">
        <v>0</v>
      </c>
      <c r="I2025">
        <v>300</v>
      </c>
      <c r="J2025">
        <v>658</v>
      </c>
      <c r="K2025">
        <v>0</v>
      </c>
      <c r="L2025">
        <v>0</v>
      </c>
      <c r="M2025">
        <v>358</v>
      </c>
      <c r="N2025">
        <v>358</v>
      </c>
      <c r="O2025">
        <v>16110000</v>
      </c>
      <c r="P2025">
        <v>300</v>
      </c>
      <c r="Q2025">
        <v>3600000</v>
      </c>
      <c r="R2025">
        <v>0</v>
      </c>
      <c r="S2025">
        <v>0</v>
      </c>
      <c r="T2025">
        <v>0</v>
      </c>
      <c r="U2025">
        <v>0</v>
      </c>
      <c r="V2025" s="28">
        <v>19710000</v>
      </c>
    </row>
    <row r="2026" spans="1:22" ht="15" customHeight="1">
      <c r="A2026">
        <v>0</v>
      </c>
      <c r="B2026" t="s">
        <v>149</v>
      </c>
      <c r="C2026" t="s">
        <v>2127</v>
      </c>
      <c r="D2026" s="3">
        <v>0</v>
      </c>
      <c r="E2026" t="s">
        <v>2130</v>
      </c>
      <c r="F2026" s="3">
        <v>105660000271</v>
      </c>
      <c r="G2026">
        <v>360</v>
      </c>
      <c r="H2026">
        <v>142</v>
      </c>
      <c r="I2026">
        <v>502</v>
      </c>
      <c r="J2026">
        <v>168</v>
      </c>
      <c r="K2026">
        <v>133</v>
      </c>
      <c r="L2026">
        <v>194</v>
      </c>
      <c r="M2026">
        <v>-192</v>
      </c>
      <c r="N2026">
        <v>0</v>
      </c>
      <c r="O2026">
        <v>0</v>
      </c>
      <c r="P2026">
        <v>168</v>
      </c>
      <c r="Q2026">
        <v>2016000</v>
      </c>
      <c r="R2026">
        <v>-9</v>
      </c>
      <c r="S2026">
        <v>0</v>
      </c>
      <c r="T2026">
        <v>0</v>
      </c>
      <c r="U2026">
        <v>5820000</v>
      </c>
      <c r="V2026" s="28">
        <v>7836000</v>
      </c>
    </row>
    <row r="2027" spans="1:22" ht="15" customHeight="1">
      <c r="A2027">
        <v>0</v>
      </c>
      <c r="B2027" t="s">
        <v>149</v>
      </c>
      <c r="C2027" t="s">
        <v>2131</v>
      </c>
      <c r="D2027" s="3">
        <v>205660000004</v>
      </c>
      <c r="E2027" t="s">
        <v>2132</v>
      </c>
      <c r="F2027" s="3">
        <v>205660000004</v>
      </c>
      <c r="G2027">
        <v>10</v>
      </c>
      <c r="H2027">
        <v>0</v>
      </c>
      <c r="I2027">
        <v>10</v>
      </c>
      <c r="J2027">
        <v>15</v>
      </c>
      <c r="K2027">
        <v>0</v>
      </c>
      <c r="L2027">
        <v>0</v>
      </c>
      <c r="M2027">
        <v>5</v>
      </c>
      <c r="N2027">
        <v>5</v>
      </c>
      <c r="O2027">
        <v>225000</v>
      </c>
      <c r="P2027">
        <v>10</v>
      </c>
      <c r="Q2027">
        <v>120000</v>
      </c>
      <c r="R2027">
        <v>0</v>
      </c>
      <c r="S2027">
        <v>0</v>
      </c>
      <c r="T2027">
        <v>0</v>
      </c>
      <c r="U2027">
        <v>0</v>
      </c>
      <c r="V2027" s="28">
        <v>345000</v>
      </c>
    </row>
    <row r="2028" spans="1:22" ht="15" customHeight="1">
      <c r="A2028">
        <v>0</v>
      </c>
      <c r="B2028" t="s">
        <v>149</v>
      </c>
      <c r="C2028" t="s">
        <v>2133</v>
      </c>
      <c r="D2028" s="3">
        <v>205660000012</v>
      </c>
      <c r="E2028" t="s">
        <v>2133</v>
      </c>
      <c r="F2028" s="3">
        <v>205660000012</v>
      </c>
      <c r="G2028">
        <v>4</v>
      </c>
      <c r="H2028">
        <v>0</v>
      </c>
      <c r="I2028">
        <v>4</v>
      </c>
      <c r="J2028">
        <v>13</v>
      </c>
      <c r="K2028">
        <v>0</v>
      </c>
      <c r="L2028">
        <v>0</v>
      </c>
      <c r="M2028">
        <v>9</v>
      </c>
      <c r="N2028">
        <v>9</v>
      </c>
      <c r="O2028">
        <v>405000</v>
      </c>
      <c r="P2028">
        <v>4</v>
      </c>
      <c r="Q2028">
        <v>48000</v>
      </c>
      <c r="R2028">
        <v>0</v>
      </c>
      <c r="S2028">
        <v>0</v>
      </c>
      <c r="T2028">
        <v>0</v>
      </c>
      <c r="U2028">
        <v>0</v>
      </c>
      <c r="V2028" s="28">
        <v>453000</v>
      </c>
    </row>
    <row r="2029" spans="1:22" ht="15" customHeight="1">
      <c r="A2029">
        <v>0</v>
      </c>
      <c r="B2029" t="s">
        <v>149</v>
      </c>
      <c r="C2029" t="s">
        <v>2134</v>
      </c>
      <c r="D2029" s="3">
        <v>205660000039</v>
      </c>
      <c r="E2029" t="s">
        <v>2134</v>
      </c>
      <c r="F2029" s="3">
        <v>205660000039</v>
      </c>
      <c r="G2029">
        <v>11</v>
      </c>
      <c r="H2029">
        <v>0</v>
      </c>
      <c r="I2029">
        <v>11</v>
      </c>
      <c r="J2029">
        <v>11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11</v>
      </c>
      <c r="Q2029">
        <v>132000</v>
      </c>
      <c r="R2029">
        <v>0</v>
      </c>
      <c r="S2029">
        <v>0</v>
      </c>
      <c r="T2029">
        <v>0</v>
      </c>
      <c r="U2029">
        <v>0</v>
      </c>
      <c r="V2029" s="28">
        <v>132000</v>
      </c>
    </row>
    <row r="2030" spans="1:22" ht="15" customHeight="1">
      <c r="A2030">
        <v>0</v>
      </c>
      <c r="B2030" t="s">
        <v>149</v>
      </c>
      <c r="C2030" t="s">
        <v>2135</v>
      </c>
      <c r="D2030" s="3">
        <v>205660000047</v>
      </c>
      <c r="E2030" t="s">
        <v>2135</v>
      </c>
      <c r="F2030" s="3">
        <v>205660000047</v>
      </c>
      <c r="G2030">
        <v>21</v>
      </c>
      <c r="H2030">
        <v>0</v>
      </c>
      <c r="I2030">
        <v>21</v>
      </c>
      <c r="J2030">
        <v>24</v>
      </c>
      <c r="K2030">
        <v>0</v>
      </c>
      <c r="L2030">
        <v>0</v>
      </c>
      <c r="M2030">
        <v>3</v>
      </c>
      <c r="N2030">
        <v>3</v>
      </c>
      <c r="O2030">
        <v>135000</v>
      </c>
      <c r="P2030">
        <v>21</v>
      </c>
      <c r="Q2030">
        <v>252000</v>
      </c>
      <c r="R2030">
        <v>0</v>
      </c>
      <c r="S2030">
        <v>0</v>
      </c>
      <c r="T2030">
        <v>0</v>
      </c>
      <c r="U2030">
        <v>0</v>
      </c>
      <c r="V2030" s="28">
        <v>387000</v>
      </c>
    </row>
    <row r="2031" spans="1:22" ht="15" customHeight="1">
      <c r="A2031">
        <v>0</v>
      </c>
      <c r="B2031" t="s">
        <v>149</v>
      </c>
      <c r="C2031" t="s">
        <v>1249</v>
      </c>
      <c r="D2031" s="3">
        <v>205660000098</v>
      </c>
      <c r="E2031" t="s">
        <v>1249</v>
      </c>
      <c r="F2031" s="3">
        <v>205660000098</v>
      </c>
      <c r="G2031">
        <v>21</v>
      </c>
      <c r="H2031">
        <v>0</v>
      </c>
      <c r="I2031">
        <v>21</v>
      </c>
      <c r="J2031">
        <v>26</v>
      </c>
      <c r="K2031">
        <v>0</v>
      </c>
      <c r="L2031">
        <v>0</v>
      </c>
      <c r="M2031">
        <v>5</v>
      </c>
      <c r="N2031">
        <v>5</v>
      </c>
      <c r="O2031">
        <v>225000</v>
      </c>
      <c r="P2031">
        <v>21</v>
      </c>
      <c r="Q2031">
        <v>252000</v>
      </c>
      <c r="R2031">
        <v>0</v>
      </c>
      <c r="S2031">
        <v>0</v>
      </c>
      <c r="T2031">
        <v>0</v>
      </c>
      <c r="U2031">
        <v>0</v>
      </c>
      <c r="V2031" s="28">
        <v>477000</v>
      </c>
    </row>
    <row r="2032" spans="1:22" ht="15" customHeight="1">
      <c r="A2032">
        <v>0</v>
      </c>
      <c r="B2032" t="s">
        <v>149</v>
      </c>
      <c r="C2032" t="s">
        <v>2136</v>
      </c>
      <c r="D2032" s="3">
        <v>205660000152</v>
      </c>
      <c r="E2032" t="s">
        <v>2136</v>
      </c>
      <c r="F2032" s="3">
        <v>205660000152</v>
      </c>
      <c r="G2032">
        <v>15</v>
      </c>
      <c r="H2032">
        <v>0</v>
      </c>
      <c r="I2032">
        <v>15</v>
      </c>
      <c r="J2032">
        <v>19</v>
      </c>
      <c r="K2032">
        <v>0</v>
      </c>
      <c r="L2032">
        <v>0</v>
      </c>
      <c r="M2032">
        <v>4</v>
      </c>
      <c r="N2032">
        <v>4</v>
      </c>
      <c r="O2032">
        <v>180000</v>
      </c>
      <c r="P2032">
        <v>15</v>
      </c>
      <c r="Q2032">
        <v>180000</v>
      </c>
      <c r="R2032">
        <v>0</v>
      </c>
      <c r="S2032">
        <v>0</v>
      </c>
      <c r="T2032">
        <v>0</v>
      </c>
      <c r="U2032">
        <v>0</v>
      </c>
      <c r="V2032" s="28">
        <v>360000</v>
      </c>
    </row>
    <row r="2033" spans="1:22" ht="15" customHeight="1">
      <c r="A2033">
        <v>0</v>
      </c>
      <c r="B2033" t="s">
        <v>149</v>
      </c>
      <c r="C2033" t="s">
        <v>2137</v>
      </c>
      <c r="D2033" s="3">
        <v>205660000179</v>
      </c>
      <c r="E2033" t="s">
        <v>2137</v>
      </c>
      <c r="F2033" s="3">
        <v>205660000179</v>
      </c>
      <c r="G2033">
        <v>9</v>
      </c>
      <c r="H2033">
        <v>0</v>
      </c>
      <c r="I2033">
        <v>9</v>
      </c>
      <c r="J2033">
        <v>16</v>
      </c>
      <c r="K2033">
        <v>0</v>
      </c>
      <c r="L2033">
        <v>0</v>
      </c>
      <c r="M2033">
        <v>7</v>
      </c>
      <c r="N2033">
        <v>7</v>
      </c>
      <c r="O2033">
        <v>315000</v>
      </c>
      <c r="P2033">
        <v>9</v>
      </c>
      <c r="Q2033">
        <v>108000</v>
      </c>
      <c r="R2033">
        <v>0</v>
      </c>
      <c r="S2033">
        <v>0</v>
      </c>
      <c r="T2033">
        <v>0</v>
      </c>
      <c r="U2033">
        <v>0</v>
      </c>
      <c r="V2033" s="28">
        <v>423000</v>
      </c>
    </row>
    <row r="2034" spans="1:22" ht="15" customHeight="1">
      <c r="A2034">
        <v>0</v>
      </c>
      <c r="B2034" t="s">
        <v>149</v>
      </c>
      <c r="C2034" t="s">
        <v>2138</v>
      </c>
      <c r="D2034" s="3">
        <v>205660000217</v>
      </c>
      <c r="E2034" t="s">
        <v>2138</v>
      </c>
      <c r="F2034" s="3">
        <v>205660000217</v>
      </c>
      <c r="G2034">
        <v>20</v>
      </c>
      <c r="H2034">
        <v>0</v>
      </c>
      <c r="I2034">
        <v>20</v>
      </c>
      <c r="J2034">
        <v>16</v>
      </c>
      <c r="K2034">
        <v>0</v>
      </c>
      <c r="L2034">
        <v>0</v>
      </c>
      <c r="M2034">
        <v>-4</v>
      </c>
      <c r="N2034">
        <v>0</v>
      </c>
      <c r="O2034">
        <v>0</v>
      </c>
      <c r="P2034">
        <v>16</v>
      </c>
      <c r="Q2034">
        <v>192000</v>
      </c>
      <c r="R2034">
        <v>0</v>
      </c>
      <c r="S2034">
        <v>0</v>
      </c>
      <c r="T2034">
        <v>0</v>
      </c>
      <c r="U2034">
        <v>0</v>
      </c>
      <c r="V2034" s="28">
        <v>192000</v>
      </c>
    </row>
    <row r="2035" spans="1:22" ht="15" customHeight="1">
      <c r="A2035">
        <v>0</v>
      </c>
      <c r="B2035" t="s">
        <v>149</v>
      </c>
      <c r="C2035" t="s">
        <v>2139</v>
      </c>
      <c r="D2035" s="3">
        <v>205660000241</v>
      </c>
      <c r="E2035" t="s">
        <v>2140</v>
      </c>
      <c r="F2035" s="3">
        <v>205660000241</v>
      </c>
      <c r="G2035">
        <v>11</v>
      </c>
      <c r="H2035">
        <v>0</v>
      </c>
      <c r="I2035">
        <v>11</v>
      </c>
      <c r="J2035">
        <v>16</v>
      </c>
      <c r="K2035">
        <v>0</v>
      </c>
      <c r="L2035">
        <v>0</v>
      </c>
      <c r="M2035">
        <v>5</v>
      </c>
      <c r="N2035">
        <v>5</v>
      </c>
      <c r="O2035">
        <v>225000</v>
      </c>
      <c r="P2035">
        <v>11</v>
      </c>
      <c r="Q2035">
        <v>132000</v>
      </c>
      <c r="R2035">
        <v>0</v>
      </c>
      <c r="S2035">
        <v>0</v>
      </c>
      <c r="T2035">
        <v>0</v>
      </c>
      <c r="U2035">
        <v>0</v>
      </c>
      <c r="V2035" s="28">
        <v>357000</v>
      </c>
    </row>
    <row r="2036" spans="1:22" ht="15" customHeight="1">
      <c r="A2036">
        <v>0</v>
      </c>
      <c r="B2036" t="s">
        <v>149</v>
      </c>
      <c r="C2036" t="s">
        <v>2141</v>
      </c>
      <c r="D2036" s="3">
        <v>205660000284</v>
      </c>
      <c r="E2036" t="s">
        <v>2141</v>
      </c>
      <c r="F2036" s="3">
        <v>205660000284</v>
      </c>
      <c r="G2036">
        <v>135</v>
      </c>
      <c r="H2036">
        <v>11</v>
      </c>
      <c r="I2036">
        <v>146</v>
      </c>
      <c r="J2036">
        <v>191</v>
      </c>
      <c r="K2036">
        <v>22</v>
      </c>
      <c r="L2036">
        <v>45</v>
      </c>
      <c r="M2036">
        <v>56</v>
      </c>
      <c r="N2036">
        <v>56</v>
      </c>
      <c r="O2036">
        <v>2520000</v>
      </c>
      <c r="P2036">
        <v>135</v>
      </c>
      <c r="Q2036">
        <v>1620000</v>
      </c>
      <c r="R2036">
        <v>11</v>
      </c>
      <c r="S2036">
        <v>11</v>
      </c>
      <c r="T2036">
        <v>671000</v>
      </c>
      <c r="U2036">
        <v>1350000</v>
      </c>
      <c r="V2036" s="28">
        <v>6161000</v>
      </c>
    </row>
    <row r="2037" spans="1:22" ht="15" customHeight="1">
      <c r="A2037">
        <v>0</v>
      </c>
      <c r="B2037" t="s">
        <v>149</v>
      </c>
      <c r="C2037" t="s">
        <v>2038</v>
      </c>
      <c r="D2037" s="3">
        <v>205660000365</v>
      </c>
      <c r="E2037" t="s">
        <v>2038</v>
      </c>
      <c r="F2037" s="3">
        <v>205660000365</v>
      </c>
      <c r="G2037">
        <v>1</v>
      </c>
      <c r="H2037">
        <v>0</v>
      </c>
      <c r="I2037">
        <v>1</v>
      </c>
      <c r="J2037">
        <v>14</v>
      </c>
      <c r="K2037">
        <v>0</v>
      </c>
      <c r="L2037">
        <v>0</v>
      </c>
      <c r="M2037">
        <v>13</v>
      </c>
      <c r="N2037">
        <v>13</v>
      </c>
      <c r="O2037">
        <v>585000</v>
      </c>
      <c r="P2037">
        <v>1</v>
      </c>
      <c r="Q2037">
        <v>12000</v>
      </c>
      <c r="R2037">
        <v>0</v>
      </c>
      <c r="S2037">
        <v>0</v>
      </c>
      <c r="T2037">
        <v>0</v>
      </c>
      <c r="U2037">
        <v>0</v>
      </c>
      <c r="V2037" s="28">
        <v>597000</v>
      </c>
    </row>
    <row r="2038" spans="1:22" ht="15" customHeight="1">
      <c r="A2038">
        <v>0</v>
      </c>
      <c r="B2038" t="s">
        <v>149</v>
      </c>
      <c r="C2038" t="s">
        <v>675</v>
      </c>
      <c r="D2038" s="3">
        <v>205660000462</v>
      </c>
      <c r="E2038" t="s">
        <v>675</v>
      </c>
      <c r="F2038" s="3">
        <v>205660000462</v>
      </c>
      <c r="G2038">
        <v>16</v>
      </c>
      <c r="H2038">
        <v>0</v>
      </c>
      <c r="I2038">
        <v>16</v>
      </c>
      <c r="J2038">
        <v>19</v>
      </c>
      <c r="K2038">
        <v>0</v>
      </c>
      <c r="L2038">
        <v>0</v>
      </c>
      <c r="M2038">
        <v>3</v>
      </c>
      <c r="N2038">
        <v>3</v>
      </c>
      <c r="O2038">
        <v>135000</v>
      </c>
      <c r="P2038">
        <v>16</v>
      </c>
      <c r="Q2038">
        <v>192000</v>
      </c>
      <c r="R2038">
        <v>0</v>
      </c>
      <c r="S2038">
        <v>0</v>
      </c>
      <c r="T2038">
        <v>0</v>
      </c>
      <c r="U2038">
        <v>0</v>
      </c>
      <c r="V2038" s="28">
        <v>327000</v>
      </c>
    </row>
    <row r="2039" spans="1:22" ht="15" customHeight="1">
      <c r="A2039">
        <v>0</v>
      </c>
      <c r="B2039" t="s">
        <v>149</v>
      </c>
      <c r="C2039" t="s">
        <v>1774</v>
      </c>
      <c r="D2039" s="3">
        <v>205660000471</v>
      </c>
      <c r="E2039" t="s">
        <v>1774</v>
      </c>
      <c r="F2039" s="3">
        <v>205660000471</v>
      </c>
      <c r="G2039">
        <v>20</v>
      </c>
      <c r="H2039">
        <v>0</v>
      </c>
      <c r="I2039">
        <v>20</v>
      </c>
      <c r="J2039">
        <v>20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20</v>
      </c>
      <c r="Q2039">
        <v>240000</v>
      </c>
      <c r="R2039">
        <v>0</v>
      </c>
      <c r="S2039">
        <v>0</v>
      </c>
      <c r="T2039">
        <v>0</v>
      </c>
      <c r="U2039">
        <v>0</v>
      </c>
      <c r="V2039" s="28">
        <v>240000</v>
      </c>
    </row>
    <row r="2040" spans="1:22" ht="15" customHeight="1">
      <c r="A2040">
        <v>0</v>
      </c>
      <c r="B2040" t="s">
        <v>149</v>
      </c>
      <c r="C2040" t="s">
        <v>555</v>
      </c>
      <c r="D2040" s="3">
        <v>205660000535</v>
      </c>
      <c r="E2040" t="s">
        <v>555</v>
      </c>
      <c r="F2040" s="3">
        <v>205660000535</v>
      </c>
      <c r="G2040">
        <v>55</v>
      </c>
      <c r="H2040">
        <v>0</v>
      </c>
      <c r="I2040">
        <v>55</v>
      </c>
      <c r="J2040">
        <v>65</v>
      </c>
      <c r="K2040">
        <v>0</v>
      </c>
      <c r="L2040">
        <v>0</v>
      </c>
      <c r="M2040">
        <v>10</v>
      </c>
      <c r="N2040">
        <v>10</v>
      </c>
      <c r="O2040">
        <v>450000</v>
      </c>
      <c r="P2040">
        <v>55</v>
      </c>
      <c r="Q2040">
        <v>660000</v>
      </c>
      <c r="R2040">
        <v>0</v>
      </c>
      <c r="S2040">
        <v>0</v>
      </c>
      <c r="T2040">
        <v>0</v>
      </c>
      <c r="U2040">
        <v>0</v>
      </c>
      <c r="V2040" s="28">
        <v>1110000</v>
      </c>
    </row>
    <row r="2041" spans="1:22" ht="15" customHeight="1">
      <c r="A2041">
        <v>0</v>
      </c>
      <c r="B2041" t="s">
        <v>149</v>
      </c>
      <c r="C2041" t="s">
        <v>2142</v>
      </c>
      <c r="D2041" s="3">
        <v>205660000543</v>
      </c>
      <c r="E2041" t="s">
        <v>2142</v>
      </c>
      <c r="F2041" s="3">
        <v>205660000543</v>
      </c>
      <c r="G2041">
        <v>47</v>
      </c>
      <c r="H2041">
        <v>0</v>
      </c>
      <c r="I2041">
        <v>47</v>
      </c>
      <c r="J2041">
        <v>61</v>
      </c>
      <c r="K2041">
        <v>0</v>
      </c>
      <c r="L2041">
        <v>0</v>
      </c>
      <c r="M2041">
        <v>14</v>
      </c>
      <c r="N2041">
        <v>14</v>
      </c>
      <c r="O2041">
        <v>630000</v>
      </c>
      <c r="P2041">
        <v>47</v>
      </c>
      <c r="Q2041">
        <v>564000</v>
      </c>
      <c r="R2041">
        <v>0</v>
      </c>
      <c r="S2041">
        <v>0</v>
      </c>
      <c r="T2041">
        <v>0</v>
      </c>
      <c r="U2041">
        <v>0</v>
      </c>
      <c r="V2041" s="28">
        <v>1194000</v>
      </c>
    </row>
    <row r="2042" spans="1:22" ht="15" customHeight="1">
      <c r="A2042">
        <v>0</v>
      </c>
      <c r="B2042" t="s">
        <v>149</v>
      </c>
      <c r="C2042" t="s">
        <v>2143</v>
      </c>
      <c r="D2042" s="3">
        <v>205660000551</v>
      </c>
      <c r="E2042" t="s">
        <v>2143</v>
      </c>
      <c r="F2042" s="3">
        <v>205660000551</v>
      </c>
      <c r="G2042">
        <v>26</v>
      </c>
      <c r="H2042">
        <v>0</v>
      </c>
      <c r="I2042">
        <v>26</v>
      </c>
      <c r="J2042">
        <v>35</v>
      </c>
      <c r="K2042">
        <v>0</v>
      </c>
      <c r="L2042">
        <v>0</v>
      </c>
      <c r="M2042">
        <v>9</v>
      </c>
      <c r="N2042">
        <v>9</v>
      </c>
      <c r="O2042">
        <v>405000</v>
      </c>
      <c r="P2042">
        <v>26</v>
      </c>
      <c r="Q2042">
        <v>312000</v>
      </c>
      <c r="R2042">
        <v>0</v>
      </c>
      <c r="S2042">
        <v>0</v>
      </c>
      <c r="T2042">
        <v>0</v>
      </c>
      <c r="U2042">
        <v>0</v>
      </c>
      <c r="V2042" s="28">
        <v>717000</v>
      </c>
    </row>
    <row r="2043" spans="1:22" ht="15" customHeight="1">
      <c r="A2043">
        <v>0</v>
      </c>
      <c r="B2043" t="s">
        <v>149</v>
      </c>
      <c r="C2043" t="s">
        <v>365</v>
      </c>
      <c r="D2043" s="3">
        <v>205660000578</v>
      </c>
      <c r="E2043" t="s">
        <v>365</v>
      </c>
      <c r="F2043" s="3">
        <v>205660000578</v>
      </c>
      <c r="G2043">
        <v>20</v>
      </c>
      <c r="H2043">
        <v>0</v>
      </c>
      <c r="I2043">
        <v>20</v>
      </c>
      <c r="J2043">
        <v>28</v>
      </c>
      <c r="K2043">
        <v>0</v>
      </c>
      <c r="L2043">
        <v>0</v>
      </c>
      <c r="M2043">
        <v>8</v>
      </c>
      <c r="N2043">
        <v>8</v>
      </c>
      <c r="O2043">
        <v>360000</v>
      </c>
      <c r="P2043">
        <v>20</v>
      </c>
      <c r="Q2043">
        <v>240000</v>
      </c>
      <c r="R2043">
        <v>0</v>
      </c>
      <c r="S2043">
        <v>0</v>
      </c>
      <c r="T2043">
        <v>0</v>
      </c>
      <c r="U2043">
        <v>0</v>
      </c>
      <c r="V2043" s="28">
        <v>600000</v>
      </c>
    </row>
    <row r="2044" spans="1:22" ht="15" customHeight="1">
      <c r="A2044">
        <v>0</v>
      </c>
      <c r="B2044" t="s">
        <v>149</v>
      </c>
      <c r="C2044" t="s">
        <v>2144</v>
      </c>
      <c r="D2044" s="3">
        <v>205660000624</v>
      </c>
      <c r="E2044" t="s">
        <v>2145</v>
      </c>
      <c r="F2044" s="3">
        <v>205660000624</v>
      </c>
      <c r="G2044">
        <v>13</v>
      </c>
      <c r="H2044">
        <v>0</v>
      </c>
      <c r="I2044">
        <v>13</v>
      </c>
      <c r="J2044">
        <v>11</v>
      </c>
      <c r="K2044">
        <v>0</v>
      </c>
      <c r="L2044">
        <v>0</v>
      </c>
      <c r="M2044">
        <v>-2</v>
      </c>
      <c r="N2044">
        <v>0</v>
      </c>
      <c r="O2044">
        <v>0</v>
      </c>
      <c r="P2044">
        <v>11</v>
      </c>
      <c r="Q2044">
        <v>132000</v>
      </c>
      <c r="R2044">
        <v>0</v>
      </c>
      <c r="S2044">
        <v>0</v>
      </c>
      <c r="T2044">
        <v>0</v>
      </c>
      <c r="U2044">
        <v>0</v>
      </c>
      <c r="V2044" s="28">
        <v>132000</v>
      </c>
    </row>
    <row r="2045" spans="1:22" ht="15" customHeight="1">
      <c r="A2045">
        <v>0</v>
      </c>
      <c r="B2045" t="s">
        <v>149</v>
      </c>
      <c r="C2045" t="s">
        <v>1106</v>
      </c>
      <c r="D2045" s="3">
        <v>205660000632</v>
      </c>
      <c r="E2045" t="s">
        <v>1106</v>
      </c>
      <c r="F2045" s="3">
        <v>205660000632</v>
      </c>
      <c r="G2045">
        <v>36</v>
      </c>
      <c r="H2045">
        <v>0</v>
      </c>
      <c r="I2045">
        <v>36</v>
      </c>
      <c r="J2045">
        <v>38</v>
      </c>
      <c r="K2045">
        <v>0</v>
      </c>
      <c r="L2045">
        <v>0</v>
      </c>
      <c r="M2045">
        <v>2</v>
      </c>
      <c r="N2045">
        <v>2</v>
      </c>
      <c r="O2045">
        <v>90000</v>
      </c>
      <c r="P2045">
        <v>36</v>
      </c>
      <c r="Q2045">
        <v>432000</v>
      </c>
      <c r="R2045">
        <v>0</v>
      </c>
      <c r="S2045">
        <v>0</v>
      </c>
      <c r="T2045">
        <v>0</v>
      </c>
      <c r="U2045">
        <v>0</v>
      </c>
      <c r="V2045" s="28">
        <v>522000</v>
      </c>
    </row>
    <row r="2046" spans="1:22" ht="15" customHeight="1">
      <c r="A2046">
        <v>0</v>
      </c>
      <c r="B2046" t="s">
        <v>149</v>
      </c>
      <c r="C2046" t="s">
        <v>2146</v>
      </c>
      <c r="D2046" s="3">
        <v>205660000837</v>
      </c>
      <c r="E2046" t="s">
        <v>2146</v>
      </c>
      <c r="F2046" s="3">
        <v>205660000837</v>
      </c>
      <c r="G2046">
        <v>17</v>
      </c>
      <c r="H2046">
        <v>0</v>
      </c>
      <c r="I2046">
        <v>17</v>
      </c>
      <c r="J2046">
        <v>26</v>
      </c>
      <c r="K2046">
        <v>0</v>
      </c>
      <c r="L2046">
        <v>0</v>
      </c>
      <c r="M2046">
        <v>9</v>
      </c>
      <c r="N2046">
        <v>9</v>
      </c>
      <c r="O2046">
        <v>405000</v>
      </c>
      <c r="P2046">
        <v>17</v>
      </c>
      <c r="Q2046">
        <v>204000</v>
      </c>
      <c r="R2046">
        <v>0</v>
      </c>
      <c r="S2046">
        <v>0</v>
      </c>
      <c r="T2046">
        <v>0</v>
      </c>
      <c r="U2046">
        <v>0</v>
      </c>
      <c r="V2046" s="28">
        <v>609000</v>
      </c>
    </row>
    <row r="2047" spans="1:22" ht="15" customHeight="1">
      <c r="A2047">
        <v>0</v>
      </c>
      <c r="B2047" t="s">
        <v>149</v>
      </c>
      <c r="C2047" t="s">
        <v>2147</v>
      </c>
      <c r="D2047" s="3">
        <v>205660000845</v>
      </c>
      <c r="E2047" t="s">
        <v>2147</v>
      </c>
      <c r="F2047" s="3">
        <v>205660000845</v>
      </c>
      <c r="G2047">
        <v>17</v>
      </c>
      <c r="H2047">
        <v>0</v>
      </c>
      <c r="I2047">
        <v>17</v>
      </c>
      <c r="J2047">
        <v>25</v>
      </c>
      <c r="K2047">
        <v>0</v>
      </c>
      <c r="L2047">
        <v>0</v>
      </c>
      <c r="M2047">
        <v>8</v>
      </c>
      <c r="N2047">
        <v>8</v>
      </c>
      <c r="O2047">
        <v>360000</v>
      </c>
      <c r="P2047">
        <v>17</v>
      </c>
      <c r="Q2047">
        <v>204000</v>
      </c>
      <c r="R2047">
        <v>0</v>
      </c>
      <c r="S2047">
        <v>0</v>
      </c>
      <c r="T2047">
        <v>0</v>
      </c>
      <c r="U2047">
        <v>0</v>
      </c>
      <c r="V2047" s="28">
        <v>564000</v>
      </c>
    </row>
    <row r="2048" spans="1:22" ht="15" customHeight="1">
      <c r="A2048">
        <v>0</v>
      </c>
      <c r="B2048" t="s">
        <v>149</v>
      </c>
      <c r="C2048" t="s">
        <v>2148</v>
      </c>
      <c r="D2048" s="3">
        <v>205660000853</v>
      </c>
      <c r="E2048" t="s">
        <v>2148</v>
      </c>
      <c r="F2048" s="3">
        <v>205660000853</v>
      </c>
      <c r="G2048">
        <v>184</v>
      </c>
      <c r="H2048">
        <v>8</v>
      </c>
      <c r="I2048">
        <v>192</v>
      </c>
      <c r="J2048">
        <v>276</v>
      </c>
      <c r="K2048">
        <v>17</v>
      </c>
      <c r="L2048">
        <v>73</v>
      </c>
      <c r="M2048">
        <v>92</v>
      </c>
      <c r="N2048">
        <v>92</v>
      </c>
      <c r="O2048">
        <v>4140000</v>
      </c>
      <c r="P2048">
        <v>184</v>
      </c>
      <c r="Q2048">
        <v>2208000</v>
      </c>
      <c r="R2048">
        <v>9</v>
      </c>
      <c r="S2048">
        <v>9</v>
      </c>
      <c r="T2048">
        <v>549000</v>
      </c>
      <c r="U2048">
        <v>2190000</v>
      </c>
      <c r="V2048" s="28">
        <v>9087000</v>
      </c>
    </row>
    <row r="2049" spans="1:22" ht="15" customHeight="1">
      <c r="A2049">
        <v>0</v>
      </c>
      <c r="B2049" t="s">
        <v>149</v>
      </c>
      <c r="C2049" t="s">
        <v>2149</v>
      </c>
      <c r="D2049" s="3">
        <v>205660000870</v>
      </c>
      <c r="E2049" t="s">
        <v>2149</v>
      </c>
      <c r="F2049" s="3">
        <v>205660000870</v>
      </c>
      <c r="G2049">
        <v>12</v>
      </c>
      <c r="H2049">
        <v>0</v>
      </c>
      <c r="I2049">
        <v>12</v>
      </c>
      <c r="J2049">
        <v>11</v>
      </c>
      <c r="K2049">
        <v>0</v>
      </c>
      <c r="L2049">
        <v>0</v>
      </c>
      <c r="M2049">
        <v>-1</v>
      </c>
      <c r="N2049">
        <v>0</v>
      </c>
      <c r="O2049">
        <v>0</v>
      </c>
      <c r="P2049">
        <v>11</v>
      </c>
      <c r="Q2049">
        <v>132000</v>
      </c>
      <c r="R2049">
        <v>0</v>
      </c>
      <c r="S2049">
        <v>0</v>
      </c>
      <c r="T2049">
        <v>0</v>
      </c>
      <c r="U2049">
        <v>0</v>
      </c>
      <c r="V2049" s="28">
        <v>132000</v>
      </c>
    </row>
    <row r="2050" spans="1:22" ht="15" customHeight="1">
      <c r="A2050">
        <v>0</v>
      </c>
      <c r="B2050" t="s">
        <v>149</v>
      </c>
      <c r="C2050" t="s">
        <v>1116</v>
      </c>
      <c r="D2050" s="3">
        <v>205660000896</v>
      </c>
      <c r="E2050" t="s">
        <v>1116</v>
      </c>
      <c r="F2050" s="3">
        <v>205660000896</v>
      </c>
      <c r="G2050">
        <v>14</v>
      </c>
      <c r="H2050">
        <v>0</v>
      </c>
      <c r="I2050">
        <v>14</v>
      </c>
      <c r="J2050">
        <v>16</v>
      </c>
      <c r="K2050">
        <v>0</v>
      </c>
      <c r="L2050">
        <v>0</v>
      </c>
      <c r="M2050">
        <v>2</v>
      </c>
      <c r="N2050">
        <v>2</v>
      </c>
      <c r="O2050">
        <v>90000</v>
      </c>
      <c r="P2050">
        <v>14</v>
      </c>
      <c r="Q2050">
        <v>168000</v>
      </c>
      <c r="R2050">
        <v>0</v>
      </c>
      <c r="S2050">
        <v>0</v>
      </c>
      <c r="T2050">
        <v>0</v>
      </c>
      <c r="U2050">
        <v>0</v>
      </c>
      <c r="V2050" s="28">
        <v>258000</v>
      </c>
    </row>
    <row r="2051" spans="1:22" ht="15" customHeight="1">
      <c r="A2051">
        <v>0</v>
      </c>
      <c r="B2051" t="s">
        <v>149</v>
      </c>
      <c r="C2051" t="s">
        <v>2150</v>
      </c>
      <c r="D2051" s="3">
        <v>205660000918</v>
      </c>
      <c r="E2051" t="s">
        <v>2150</v>
      </c>
      <c r="F2051" s="3">
        <v>205660000918</v>
      </c>
      <c r="G2051">
        <v>37</v>
      </c>
      <c r="H2051">
        <v>0</v>
      </c>
      <c r="I2051">
        <v>37</v>
      </c>
      <c r="J2051">
        <v>44</v>
      </c>
      <c r="K2051">
        <v>0</v>
      </c>
      <c r="L2051">
        <v>0</v>
      </c>
      <c r="M2051">
        <v>7</v>
      </c>
      <c r="N2051">
        <v>7</v>
      </c>
      <c r="O2051">
        <v>315000</v>
      </c>
      <c r="P2051">
        <v>37</v>
      </c>
      <c r="Q2051">
        <v>444000</v>
      </c>
      <c r="R2051">
        <v>0</v>
      </c>
      <c r="S2051">
        <v>0</v>
      </c>
      <c r="T2051">
        <v>0</v>
      </c>
      <c r="U2051">
        <v>0</v>
      </c>
      <c r="V2051" s="28">
        <v>759000</v>
      </c>
    </row>
    <row r="2052" spans="1:22" ht="15" customHeight="1">
      <c r="A2052">
        <v>0</v>
      </c>
      <c r="B2052" t="s">
        <v>149</v>
      </c>
      <c r="C2052" t="s">
        <v>2151</v>
      </c>
      <c r="D2052" s="3">
        <v>205660000969</v>
      </c>
      <c r="E2052" t="s">
        <v>2151</v>
      </c>
      <c r="F2052" s="3">
        <v>205660000969</v>
      </c>
      <c r="G2052">
        <v>75</v>
      </c>
      <c r="H2052">
        <v>0</v>
      </c>
      <c r="I2052">
        <v>75</v>
      </c>
      <c r="J2052">
        <v>90</v>
      </c>
      <c r="K2052">
        <v>0</v>
      </c>
      <c r="L2052">
        <v>0</v>
      </c>
      <c r="M2052">
        <v>15</v>
      </c>
      <c r="N2052">
        <v>15</v>
      </c>
      <c r="O2052">
        <v>675000</v>
      </c>
      <c r="P2052">
        <v>75</v>
      </c>
      <c r="Q2052">
        <v>900000</v>
      </c>
      <c r="R2052">
        <v>0</v>
      </c>
      <c r="S2052">
        <v>0</v>
      </c>
      <c r="T2052">
        <v>0</v>
      </c>
      <c r="U2052">
        <v>0</v>
      </c>
      <c r="V2052" s="28">
        <v>1575000</v>
      </c>
    </row>
    <row r="2053" spans="1:22" ht="15" customHeight="1">
      <c r="A2053">
        <v>0</v>
      </c>
      <c r="B2053" t="s">
        <v>149</v>
      </c>
      <c r="C2053" t="s">
        <v>2152</v>
      </c>
      <c r="D2053" s="3">
        <v>205660000977</v>
      </c>
      <c r="E2053" t="s">
        <v>2152</v>
      </c>
      <c r="F2053" s="3">
        <v>205660000977</v>
      </c>
      <c r="G2053">
        <v>180</v>
      </c>
      <c r="H2053">
        <v>39</v>
      </c>
      <c r="I2053">
        <v>219</v>
      </c>
      <c r="J2053">
        <v>207</v>
      </c>
      <c r="K2053">
        <v>40</v>
      </c>
      <c r="L2053">
        <v>0</v>
      </c>
      <c r="M2053">
        <v>27</v>
      </c>
      <c r="N2053">
        <v>27</v>
      </c>
      <c r="O2053">
        <v>1215000</v>
      </c>
      <c r="P2053">
        <v>180</v>
      </c>
      <c r="Q2053">
        <v>2160000</v>
      </c>
      <c r="R2053">
        <v>1</v>
      </c>
      <c r="S2053">
        <v>1</v>
      </c>
      <c r="T2053">
        <v>61000</v>
      </c>
      <c r="U2053">
        <v>0</v>
      </c>
      <c r="V2053" s="28">
        <v>3436000</v>
      </c>
    </row>
    <row r="2054" spans="1:22" ht="15" customHeight="1">
      <c r="A2054">
        <v>0</v>
      </c>
      <c r="B2054" t="s">
        <v>149</v>
      </c>
      <c r="C2054" t="s">
        <v>2153</v>
      </c>
      <c r="D2054" s="3">
        <v>205660001043</v>
      </c>
      <c r="E2054" t="s">
        <v>2154</v>
      </c>
      <c r="F2054" s="3">
        <v>205660001043</v>
      </c>
      <c r="G2054">
        <v>19</v>
      </c>
      <c r="H2054">
        <v>0</v>
      </c>
      <c r="I2054">
        <v>19</v>
      </c>
      <c r="J2054">
        <v>30</v>
      </c>
      <c r="K2054">
        <v>0</v>
      </c>
      <c r="L2054">
        <v>0</v>
      </c>
      <c r="M2054">
        <v>11</v>
      </c>
      <c r="N2054">
        <v>11</v>
      </c>
      <c r="O2054">
        <v>495000</v>
      </c>
      <c r="P2054">
        <v>19</v>
      </c>
      <c r="Q2054">
        <v>228000</v>
      </c>
      <c r="R2054">
        <v>0</v>
      </c>
      <c r="S2054">
        <v>0</v>
      </c>
      <c r="T2054">
        <v>0</v>
      </c>
      <c r="U2054">
        <v>0</v>
      </c>
      <c r="V2054" s="28">
        <v>723000</v>
      </c>
    </row>
    <row r="2055" spans="1:22" s="19" customFormat="1" ht="15">
      <c r="A2055" s="42" t="s">
        <v>2155</v>
      </c>
      <c r="B2055" s="42"/>
      <c r="C2055" s="42"/>
      <c r="D2055" s="42"/>
      <c r="E2055" s="42"/>
      <c r="F2055" s="18"/>
      <c r="G2055" s="19">
        <v>2084</v>
      </c>
      <c r="H2055" s="19">
        <v>200</v>
      </c>
      <c r="I2055" s="19">
        <v>2284</v>
      </c>
      <c r="J2055" s="19">
        <v>2608</v>
      </c>
      <c r="K2055" s="19">
        <v>212</v>
      </c>
      <c r="L2055" s="19">
        <v>312</v>
      </c>
      <c r="M2055" s="19">
        <v>524</v>
      </c>
      <c r="N2055" s="19">
        <v>723</v>
      </c>
      <c r="O2055" s="19">
        <v>32535000</v>
      </c>
      <c r="P2055" s="19">
        <v>1885</v>
      </c>
      <c r="Q2055" s="19">
        <v>22620000</v>
      </c>
      <c r="R2055" s="19">
        <v>12</v>
      </c>
      <c r="S2055" s="19">
        <v>21</v>
      </c>
      <c r="T2055" s="19">
        <v>1281000</v>
      </c>
      <c r="U2055" s="19">
        <v>9360000</v>
      </c>
      <c r="V2055" s="28">
        <v>65796000</v>
      </c>
    </row>
    <row r="2056" spans="1:22" ht="15" customHeight="1">
      <c r="A2056">
        <v>664</v>
      </c>
      <c r="B2056" t="s">
        <v>59</v>
      </c>
      <c r="C2056" t="s">
        <v>2156</v>
      </c>
      <c r="D2056" s="3">
        <v>105664000187</v>
      </c>
      <c r="E2056" t="s">
        <v>2157</v>
      </c>
      <c r="F2056" s="3">
        <v>105664000047</v>
      </c>
      <c r="G2056">
        <v>417</v>
      </c>
      <c r="H2056">
        <v>0</v>
      </c>
      <c r="I2056">
        <v>417</v>
      </c>
      <c r="J2056">
        <v>692</v>
      </c>
      <c r="K2056">
        <v>0</v>
      </c>
      <c r="L2056">
        <v>0</v>
      </c>
      <c r="M2056">
        <v>275</v>
      </c>
      <c r="N2056">
        <v>275</v>
      </c>
      <c r="O2056">
        <v>12375000</v>
      </c>
      <c r="P2056">
        <v>417</v>
      </c>
      <c r="Q2056">
        <v>5004000</v>
      </c>
      <c r="R2056">
        <v>0</v>
      </c>
      <c r="S2056">
        <v>0</v>
      </c>
      <c r="T2056">
        <v>0</v>
      </c>
      <c r="U2056">
        <v>0</v>
      </c>
      <c r="V2056" s="28">
        <v>17379000</v>
      </c>
    </row>
    <row r="2057" spans="1:22" ht="15" customHeight="1">
      <c r="A2057">
        <v>0</v>
      </c>
      <c r="B2057" t="s">
        <v>59</v>
      </c>
      <c r="C2057" t="s">
        <v>2156</v>
      </c>
      <c r="D2057" s="3">
        <v>0</v>
      </c>
      <c r="E2057" t="s">
        <v>2158</v>
      </c>
      <c r="F2057" s="3">
        <v>105664000187</v>
      </c>
      <c r="G2057">
        <v>422</v>
      </c>
      <c r="H2057">
        <v>167</v>
      </c>
      <c r="I2057">
        <v>589</v>
      </c>
      <c r="J2057">
        <v>682</v>
      </c>
      <c r="K2057">
        <v>257</v>
      </c>
      <c r="L2057">
        <v>96</v>
      </c>
      <c r="M2057">
        <v>260</v>
      </c>
      <c r="N2057">
        <v>260</v>
      </c>
      <c r="O2057">
        <v>11700000</v>
      </c>
      <c r="P2057">
        <v>422</v>
      </c>
      <c r="Q2057">
        <v>5064000</v>
      </c>
      <c r="R2057">
        <v>90</v>
      </c>
      <c r="S2057">
        <v>90</v>
      </c>
      <c r="T2057">
        <v>5490000</v>
      </c>
      <c r="U2057">
        <v>2880000</v>
      </c>
      <c r="V2057" s="28">
        <v>25134000</v>
      </c>
    </row>
    <row r="2058" spans="1:22" ht="15" customHeight="1">
      <c r="A2058">
        <v>0</v>
      </c>
      <c r="B2058" t="s">
        <v>59</v>
      </c>
      <c r="C2058" t="s">
        <v>2159</v>
      </c>
      <c r="D2058" s="3">
        <v>105664000292</v>
      </c>
      <c r="E2058" t="s">
        <v>2159</v>
      </c>
      <c r="F2058" s="3">
        <v>105664000292</v>
      </c>
      <c r="G2058">
        <v>42</v>
      </c>
      <c r="H2058">
        <v>0</v>
      </c>
      <c r="I2058">
        <v>42</v>
      </c>
      <c r="J2058">
        <v>700</v>
      </c>
      <c r="K2058">
        <v>0</v>
      </c>
      <c r="L2058">
        <v>0</v>
      </c>
      <c r="M2058">
        <v>658</v>
      </c>
      <c r="N2058">
        <v>658</v>
      </c>
      <c r="O2058">
        <v>29610000</v>
      </c>
      <c r="P2058">
        <v>42</v>
      </c>
      <c r="Q2058">
        <v>504000</v>
      </c>
      <c r="R2058">
        <v>0</v>
      </c>
      <c r="S2058">
        <v>0</v>
      </c>
      <c r="T2058">
        <v>0</v>
      </c>
      <c r="U2058">
        <v>0</v>
      </c>
      <c r="V2058" s="28">
        <v>30114000</v>
      </c>
    </row>
    <row r="2059" spans="1:22" ht="15" customHeight="1">
      <c r="A2059">
        <v>0</v>
      </c>
      <c r="B2059" t="s">
        <v>59</v>
      </c>
      <c r="C2059" t="s">
        <v>2160</v>
      </c>
      <c r="D2059" s="3">
        <v>205664000068</v>
      </c>
      <c r="E2059" t="s">
        <v>2160</v>
      </c>
      <c r="F2059" s="3">
        <v>205664000068</v>
      </c>
      <c r="G2059">
        <v>221</v>
      </c>
      <c r="H2059">
        <v>32</v>
      </c>
      <c r="I2059">
        <v>253</v>
      </c>
      <c r="J2059">
        <v>314</v>
      </c>
      <c r="K2059">
        <v>46</v>
      </c>
      <c r="L2059">
        <v>0</v>
      </c>
      <c r="M2059">
        <v>93</v>
      </c>
      <c r="N2059">
        <v>93</v>
      </c>
      <c r="O2059">
        <v>4185000</v>
      </c>
      <c r="P2059">
        <v>221</v>
      </c>
      <c r="Q2059">
        <v>2652000</v>
      </c>
      <c r="R2059">
        <v>14</v>
      </c>
      <c r="S2059">
        <v>14</v>
      </c>
      <c r="T2059">
        <v>854000</v>
      </c>
      <c r="U2059">
        <v>0</v>
      </c>
      <c r="V2059" s="28">
        <v>7691000</v>
      </c>
    </row>
    <row r="2060" spans="1:22" ht="15" customHeight="1">
      <c r="A2060">
        <v>0</v>
      </c>
      <c r="B2060" t="s">
        <v>59</v>
      </c>
      <c r="C2060" t="s">
        <v>2161</v>
      </c>
      <c r="D2060" s="3">
        <v>205664000076</v>
      </c>
      <c r="E2060" t="s">
        <v>2161</v>
      </c>
      <c r="F2060" s="3">
        <v>205664000076</v>
      </c>
      <c r="G2060">
        <v>32</v>
      </c>
      <c r="H2060">
        <v>0</v>
      </c>
      <c r="I2060">
        <v>32</v>
      </c>
      <c r="J2060">
        <v>45</v>
      </c>
      <c r="K2060">
        <v>0</v>
      </c>
      <c r="L2060">
        <v>0</v>
      </c>
      <c r="M2060">
        <v>13</v>
      </c>
      <c r="N2060">
        <v>13</v>
      </c>
      <c r="O2060">
        <v>585000</v>
      </c>
      <c r="P2060">
        <v>32</v>
      </c>
      <c r="Q2060">
        <v>384000</v>
      </c>
      <c r="R2060">
        <v>0</v>
      </c>
      <c r="S2060">
        <v>0</v>
      </c>
      <c r="T2060">
        <v>0</v>
      </c>
      <c r="U2060">
        <v>0</v>
      </c>
      <c r="V2060" s="28">
        <v>969000</v>
      </c>
    </row>
    <row r="2061" spans="1:22" ht="15" customHeight="1">
      <c r="A2061">
        <v>0</v>
      </c>
      <c r="B2061" t="s">
        <v>59</v>
      </c>
      <c r="C2061" t="s">
        <v>1220</v>
      </c>
      <c r="D2061" s="3">
        <v>205664000084</v>
      </c>
      <c r="E2061" t="s">
        <v>1220</v>
      </c>
      <c r="F2061" s="3">
        <v>205664000084</v>
      </c>
      <c r="G2061">
        <v>48</v>
      </c>
      <c r="H2061">
        <v>0</v>
      </c>
      <c r="I2061">
        <v>48</v>
      </c>
      <c r="J2061">
        <v>83</v>
      </c>
      <c r="K2061">
        <v>0</v>
      </c>
      <c r="L2061">
        <v>0</v>
      </c>
      <c r="M2061">
        <v>35</v>
      </c>
      <c r="N2061">
        <v>35</v>
      </c>
      <c r="O2061">
        <v>1575000</v>
      </c>
      <c r="P2061">
        <v>48</v>
      </c>
      <c r="Q2061">
        <v>576000</v>
      </c>
      <c r="R2061">
        <v>0</v>
      </c>
      <c r="S2061">
        <v>0</v>
      </c>
      <c r="T2061">
        <v>0</v>
      </c>
      <c r="U2061">
        <v>0</v>
      </c>
      <c r="V2061" s="28">
        <v>2151000</v>
      </c>
    </row>
    <row r="2062" spans="1:22" ht="15" customHeight="1">
      <c r="A2062">
        <v>0</v>
      </c>
      <c r="B2062" t="s">
        <v>59</v>
      </c>
      <c r="C2062" t="s">
        <v>1743</v>
      </c>
      <c r="D2062" s="3">
        <v>205664000131</v>
      </c>
      <c r="E2062" t="s">
        <v>1743</v>
      </c>
      <c r="F2062" s="3">
        <v>205664000131</v>
      </c>
      <c r="G2062">
        <v>46</v>
      </c>
      <c r="H2062">
        <v>0</v>
      </c>
      <c r="I2062">
        <v>46</v>
      </c>
      <c r="J2062">
        <v>56</v>
      </c>
      <c r="K2062">
        <v>0</v>
      </c>
      <c r="L2062">
        <v>0</v>
      </c>
      <c r="M2062">
        <v>10</v>
      </c>
      <c r="N2062">
        <v>10</v>
      </c>
      <c r="O2062">
        <v>450000</v>
      </c>
      <c r="P2062">
        <v>46</v>
      </c>
      <c r="Q2062">
        <v>552000</v>
      </c>
      <c r="R2062">
        <v>0</v>
      </c>
      <c r="S2062">
        <v>0</v>
      </c>
      <c r="T2062">
        <v>0</v>
      </c>
      <c r="U2062">
        <v>0</v>
      </c>
      <c r="V2062" s="28">
        <v>1002000</v>
      </c>
    </row>
    <row r="2063" spans="1:22" ht="15" customHeight="1">
      <c r="A2063">
        <v>0</v>
      </c>
      <c r="B2063" t="s">
        <v>59</v>
      </c>
      <c r="C2063" t="s">
        <v>2162</v>
      </c>
      <c r="D2063" s="3">
        <v>205664000165</v>
      </c>
      <c r="E2063" t="s">
        <v>2163</v>
      </c>
      <c r="F2063" s="3">
        <v>205664000106</v>
      </c>
      <c r="G2063">
        <v>135</v>
      </c>
      <c r="H2063">
        <v>17</v>
      </c>
      <c r="I2063">
        <v>152</v>
      </c>
      <c r="J2063">
        <v>160</v>
      </c>
      <c r="K2063">
        <v>21</v>
      </c>
      <c r="L2063">
        <v>0</v>
      </c>
      <c r="M2063">
        <v>25</v>
      </c>
      <c r="N2063">
        <v>25</v>
      </c>
      <c r="O2063">
        <v>1125000</v>
      </c>
      <c r="P2063">
        <v>135</v>
      </c>
      <c r="Q2063">
        <v>1620000</v>
      </c>
      <c r="R2063">
        <v>4</v>
      </c>
      <c r="S2063">
        <v>4</v>
      </c>
      <c r="T2063">
        <v>244000</v>
      </c>
      <c r="U2063">
        <v>0</v>
      </c>
      <c r="V2063" s="28">
        <v>2989000</v>
      </c>
    </row>
    <row r="2064" spans="1:22" ht="15" customHeight="1">
      <c r="A2064">
        <v>0</v>
      </c>
      <c r="B2064" t="s">
        <v>59</v>
      </c>
      <c r="C2064" t="s">
        <v>2162</v>
      </c>
      <c r="D2064" s="3">
        <v>0</v>
      </c>
      <c r="E2064" t="s">
        <v>2164</v>
      </c>
      <c r="F2064" s="3">
        <v>205664000165</v>
      </c>
      <c r="G2064">
        <v>282</v>
      </c>
      <c r="H2064">
        <v>51</v>
      </c>
      <c r="I2064">
        <v>333</v>
      </c>
      <c r="J2064">
        <v>441</v>
      </c>
      <c r="K2064">
        <v>110</v>
      </c>
      <c r="L2064">
        <v>0</v>
      </c>
      <c r="M2064">
        <v>159</v>
      </c>
      <c r="N2064">
        <v>159</v>
      </c>
      <c r="O2064">
        <v>7155000</v>
      </c>
      <c r="P2064">
        <v>282</v>
      </c>
      <c r="Q2064">
        <v>3384000</v>
      </c>
      <c r="R2064">
        <v>59</v>
      </c>
      <c r="S2064">
        <v>59</v>
      </c>
      <c r="T2064">
        <v>3599000</v>
      </c>
      <c r="U2064">
        <v>0</v>
      </c>
      <c r="V2064" s="28">
        <v>14138000</v>
      </c>
    </row>
    <row r="2065" spans="1:22" ht="15" customHeight="1">
      <c r="A2065">
        <v>0</v>
      </c>
      <c r="B2065" t="s">
        <v>59</v>
      </c>
      <c r="C2065" t="s">
        <v>2165</v>
      </c>
      <c r="D2065" s="3">
        <v>205664000173</v>
      </c>
      <c r="E2065" t="s">
        <v>2165</v>
      </c>
      <c r="F2065" s="3">
        <v>205664000173</v>
      </c>
      <c r="G2065">
        <v>43</v>
      </c>
      <c r="H2065">
        <v>0</v>
      </c>
      <c r="I2065">
        <v>43</v>
      </c>
      <c r="J2065">
        <v>70</v>
      </c>
      <c r="K2065">
        <v>0</v>
      </c>
      <c r="L2065">
        <v>0</v>
      </c>
      <c r="M2065">
        <v>27</v>
      </c>
      <c r="N2065">
        <v>27</v>
      </c>
      <c r="O2065">
        <v>1215000</v>
      </c>
      <c r="P2065">
        <v>43</v>
      </c>
      <c r="Q2065">
        <v>516000</v>
      </c>
      <c r="R2065">
        <v>0</v>
      </c>
      <c r="S2065">
        <v>0</v>
      </c>
      <c r="T2065">
        <v>0</v>
      </c>
      <c r="U2065">
        <v>0</v>
      </c>
      <c r="V2065" s="28">
        <v>1731000</v>
      </c>
    </row>
    <row r="2066" spans="1:22" ht="15" customHeight="1">
      <c r="A2066">
        <v>0</v>
      </c>
      <c r="B2066" t="s">
        <v>59</v>
      </c>
      <c r="C2066" t="s">
        <v>1349</v>
      </c>
      <c r="D2066" s="3">
        <v>205664000238</v>
      </c>
      <c r="E2066" t="s">
        <v>1349</v>
      </c>
      <c r="F2066" s="3">
        <v>205664000238</v>
      </c>
      <c r="G2066">
        <v>24</v>
      </c>
      <c r="H2066">
        <v>0</v>
      </c>
      <c r="I2066">
        <v>24</v>
      </c>
      <c r="J2066">
        <v>30</v>
      </c>
      <c r="K2066">
        <v>0</v>
      </c>
      <c r="L2066">
        <v>0</v>
      </c>
      <c r="M2066">
        <v>6</v>
      </c>
      <c r="N2066">
        <v>6</v>
      </c>
      <c r="O2066">
        <v>270000</v>
      </c>
      <c r="P2066">
        <v>24</v>
      </c>
      <c r="Q2066">
        <v>288000</v>
      </c>
      <c r="R2066">
        <v>0</v>
      </c>
      <c r="S2066">
        <v>0</v>
      </c>
      <c r="T2066">
        <v>0</v>
      </c>
      <c r="U2066">
        <v>0</v>
      </c>
      <c r="V2066" s="28">
        <v>558000</v>
      </c>
    </row>
    <row r="2067" spans="1:22" ht="15" customHeight="1">
      <c r="A2067">
        <v>0</v>
      </c>
      <c r="B2067" t="s">
        <v>59</v>
      </c>
      <c r="C2067" t="s">
        <v>2166</v>
      </c>
      <c r="D2067" s="3">
        <v>205664000271</v>
      </c>
      <c r="E2067" t="s">
        <v>2166</v>
      </c>
      <c r="F2067" s="3">
        <v>205664000271</v>
      </c>
      <c r="G2067">
        <v>34</v>
      </c>
      <c r="H2067">
        <v>0</v>
      </c>
      <c r="I2067">
        <v>34</v>
      </c>
      <c r="J2067">
        <v>36</v>
      </c>
      <c r="K2067">
        <v>0</v>
      </c>
      <c r="L2067">
        <v>0</v>
      </c>
      <c r="M2067">
        <v>2</v>
      </c>
      <c r="N2067">
        <v>2</v>
      </c>
      <c r="O2067">
        <v>90000</v>
      </c>
      <c r="P2067">
        <v>34</v>
      </c>
      <c r="Q2067">
        <v>408000</v>
      </c>
      <c r="R2067">
        <v>0</v>
      </c>
      <c r="S2067">
        <v>0</v>
      </c>
      <c r="T2067">
        <v>0</v>
      </c>
      <c r="U2067">
        <v>0</v>
      </c>
      <c r="V2067" s="28">
        <v>498000</v>
      </c>
    </row>
    <row r="2068" spans="1:22" ht="15" customHeight="1">
      <c r="A2068">
        <v>0</v>
      </c>
      <c r="B2068" t="s">
        <v>59</v>
      </c>
      <c r="C2068" t="s">
        <v>2167</v>
      </c>
      <c r="D2068" s="3">
        <v>205664000289</v>
      </c>
      <c r="E2068" t="s">
        <v>2167</v>
      </c>
      <c r="F2068" s="3">
        <v>205664000289</v>
      </c>
      <c r="G2068">
        <v>36</v>
      </c>
      <c r="H2068">
        <v>0</v>
      </c>
      <c r="I2068">
        <v>36</v>
      </c>
      <c r="J2068">
        <v>42</v>
      </c>
      <c r="K2068">
        <v>0</v>
      </c>
      <c r="L2068">
        <v>0</v>
      </c>
      <c r="M2068">
        <v>6</v>
      </c>
      <c r="N2068">
        <v>6</v>
      </c>
      <c r="O2068">
        <v>270000</v>
      </c>
      <c r="P2068">
        <v>36</v>
      </c>
      <c r="Q2068">
        <v>432000</v>
      </c>
      <c r="R2068">
        <v>0</v>
      </c>
      <c r="S2068">
        <v>0</v>
      </c>
      <c r="T2068">
        <v>0</v>
      </c>
      <c r="U2068">
        <v>0</v>
      </c>
      <c r="V2068" s="28">
        <v>702000</v>
      </c>
    </row>
    <row r="2069" spans="1:22" ht="15" customHeight="1">
      <c r="A2069">
        <v>0</v>
      </c>
      <c r="B2069" t="s">
        <v>59</v>
      </c>
      <c r="C2069" t="s">
        <v>2168</v>
      </c>
      <c r="D2069" s="3">
        <v>205664000319</v>
      </c>
      <c r="E2069" t="s">
        <v>2168</v>
      </c>
      <c r="F2069" s="3">
        <v>205664000319</v>
      </c>
      <c r="G2069">
        <v>16</v>
      </c>
      <c r="H2069">
        <v>0</v>
      </c>
      <c r="I2069">
        <v>16</v>
      </c>
      <c r="J2069">
        <v>24</v>
      </c>
      <c r="K2069">
        <v>0</v>
      </c>
      <c r="L2069">
        <v>0</v>
      </c>
      <c r="M2069">
        <v>8</v>
      </c>
      <c r="N2069">
        <v>8</v>
      </c>
      <c r="O2069">
        <v>360000</v>
      </c>
      <c r="P2069">
        <v>16</v>
      </c>
      <c r="Q2069">
        <v>192000</v>
      </c>
      <c r="R2069">
        <v>0</v>
      </c>
      <c r="S2069">
        <v>0</v>
      </c>
      <c r="T2069">
        <v>0</v>
      </c>
      <c r="U2069">
        <v>0</v>
      </c>
      <c r="V2069" s="28">
        <v>552000</v>
      </c>
    </row>
    <row r="2070" spans="1:22" ht="15" customHeight="1">
      <c r="A2070">
        <v>0</v>
      </c>
      <c r="B2070" t="s">
        <v>59</v>
      </c>
      <c r="C2070" t="s">
        <v>1132</v>
      </c>
      <c r="D2070" s="3">
        <v>205664000491</v>
      </c>
      <c r="E2070" t="s">
        <v>1132</v>
      </c>
      <c r="F2070" s="3">
        <v>205664000491</v>
      </c>
      <c r="G2070">
        <v>51</v>
      </c>
      <c r="H2070">
        <v>0</v>
      </c>
      <c r="I2070">
        <v>51</v>
      </c>
      <c r="J2070">
        <v>63</v>
      </c>
      <c r="K2070">
        <v>0</v>
      </c>
      <c r="L2070">
        <v>0</v>
      </c>
      <c r="M2070">
        <v>12</v>
      </c>
      <c r="N2070">
        <v>12</v>
      </c>
      <c r="O2070">
        <v>540000</v>
      </c>
      <c r="P2070">
        <v>51</v>
      </c>
      <c r="Q2070">
        <v>612000</v>
      </c>
      <c r="R2070">
        <v>0</v>
      </c>
      <c r="S2070">
        <v>0</v>
      </c>
      <c r="T2070">
        <v>0</v>
      </c>
      <c r="U2070">
        <v>0</v>
      </c>
      <c r="V2070" s="28">
        <v>1152000</v>
      </c>
    </row>
    <row r="2071" spans="1:22" ht="15" customHeight="1">
      <c r="A2071">
        <v>0</v>
      </c>
      <c r="B2071" t="s">
        <v>59</v>
      </c>
      <c r="C2071" t="s">
        <v>2169</v>
      </c>
      <c r="D2071" s="3">
        <v>205664000505</v>
      </c>
      <c r="E2071" t="s">
        <v>2169</v>
      </c>
      <c r="F2071" s="3">
        <v>205664000505</v>
      </c>
      <c r="G2071">
        <v>12</v>
      </c>
      <c r="H2071">
        <v>0</v>
      </c>
      <c r="I2071">
        <v>12</v>
      </c>
      <c r="J2071">
        <v>22</v>
      </c>
      <c r="K2071">
        <v>0</v>
      </c>
      <c r="L2071">
        <v>0</v>
      </c>
      <c r="M2071">
        <v>10</v>
      </c>
      <c r="N2071">
        <v>10</v>
      </c>
      <c r="O2071">
        <v>450000</v>
      </c>
      <c r="P2071">
        <v>12</v>
      </c>
      <c r="Q2071">
        <v>144000</v>
      </c>
      <c r="R2071">
        <v>0</v>
      </c>
      <c r="S2071">
        <v>0</v>
      </c>
      <c r="T2071">
        <v>0</v>
      </c>
      <c r="U2071">
        <v>0</v>
      </c>
      <c r="V2071" s="28">
        <v>594000</v>
      </c>
    </row>
    <row r="2072" spans="1:22" ht="15" customHeight="1">
      <c r="A2072">
        <v>0</v>
      </c>
      <c r="B2072" t="s">
        <v>59</v>
      </c>
      <c r="C2072" t="s">
        <v>2170</v>
      </c>
      <c r="D2072" s="3">
        <v>205664000521</v>
      </c>
      <c r="E2072" t="s">
        <v>2170</v>
      </c>
      <c r="F2072" s="3">
        <v>205664000521</v>
      </c>
      <c r="G2072">
        <v>63</v>
      </c>
      <c r="H2072">
        <v>0</v>
      </c>
      <c r="I2072">
        <v>63</v>
      </c>
      <c r="J2072">
        <v>79</v>
      </c>
      <c r="K2072">
        <v>0</v>
      </c>
      <c r="L2072">
        <v>0</v>
      </c>
      <c r="M2072">
        <v>16</v>
      </c>
      <c r="N2072">
        <v>16</v>
      </c>
      <c r="O2072">
        <v>720000</v>
      </c>
      <c r="P2072">
        <v>63</v>
      </c>
      <c r="Q2072">
        <v>756000</v>
      </c>
      <c r="R2072">
        <v>0</v>
      </c>
      <c r="S2072">
        <v>0</v>
      </c>
      <c r="T2072">
        <v>0</v>
      </c>
      <c r="U2072">
        <v>0</v>
      </c>
      <c r="V2072" s="28">
        <v>1476000</v>
      </c>
    </row>
    <row r="2073" spans="1:22" ht="15" customHeight="1">
      <c r="A2073">
        <v>0</v>
      </c>
      <c r="B2073" t="s">
        <v>59</v>
      </c>
      <c r="C2073" t="s">
        <v>2171</v>
      </c>
      <c r="D2073" s="3">
        <v>205664000530</v>
      </c>
      <c r="E2073" t="s">
        <v>2171</v>
      </c>
      <c r="F2073" s="3">
        <v>205664000530</v>
      </c>
      <c r="G2073">
        <v>33</v>
      </c>
      <c r="H2073">
        <v>0</v>
      </c>
      <c r="I2073">
        <v>33</v>
      </c>
      <c r="J2073">
        <v>62</v>
      </c>
      <c r="K2073">
        <v>0</v>
      </c>
      <c r="L2073">
        <v>0</v>
      </c>
      <c r="M2073">
        <v>29</v>
      </c>
      <c r="N2073">
        <v>29</v>
      </c>
      <c r="O2073">
        <v>1305000</v>
      </c>
      <c r="P2073">
        <v>33</v>
      </c>
      <c r="Q2073">
        <v>396000</v>
      </c>
      <c r="R2073">
        <v>0</v>
      </c>
      <c r="S2073">
        <v>0</v>
      </c>
      <c r="T2073">
        <v>0</v>
      </c>
      <c r="U2073">
        <v>0</v>
      </c>
      <c r="V2073" s="28">
        <v>1701000</v>
      </c>
    </row>
    <row r="2074" spans="1:22" ht="15" customHeight="1">
      <c r="A2074">
        <v>0</v>
      </c>
      <c r="B2074" t="s">
        <v>59</v>
      </c>
      <c r="C2074" t="s">
        <v>2172</v>
      </c>
      <c r="D2074" s="3">
        <v>205664000548</v>
      </c>
      <c r="E2074" t="s">
        <v>2172</v>
      </c>
      <c r="F2074" s="3">
        <v>205664000548</v>
      </c>
      <c r="G2074">
        <v>20</v>
      </c>
      <c r="H2074">
        <v>0</v>
      </c>
      <c r="I2074">
        <v>20</v>
      </c>
      <c r="J2074">
        <v>24</v>
      </c>
      <c r="K2074">
        <v>0</v>
      </c>
      <c r="L2074">
        <v>0</v>
      </c>
      <c r="M2074">
        <v>4</v>
      </c>
      <c r="N2074">
        <v>4</v>
      </c>
      <c r="O2074">
        <v>180000</v>
      </c>
      <c r="P2074">
        <v>20</v>
      </c>
      <c r="Q2074">
        <v>240000</v>
      </c>
      <c r="R2074">
        <v>0</v>
      </c>
      <c r="S2074">
        <v>0</v>
      </c>
      <c r="T2074">
        <v>0</v>
      </c>
      <c r="U2074">
        <v>0</v>
      </c>
      <c r="V2074" s="28">
        <v>420000</v>
      </c>
    </row>
    <row r="2075" spans="1:22" ht="15" customHeight="1">
      <c r="A2075">
        <v>0</v>
      </c>
      <c r="B2075" t="s">
        <v>59</v>
      </c>
      <c r="C2075" t="s">
        <v>2173</v>
      </c>
      <c r="D2075" s="3">
        <v>205664000556</v>
      </c>
      <c r="E2075" t="s">
        <v>2173</v>
      </c>
      <c r="F2075" s="3">
        <v>205664000556</v>
      </c>
      <c r="G2075">
        <v>55</v>
      </c>
      <c r="H2075">
        <v>0</v>
      </c>
      <c r="I2075">
        <v>55</v>
      </c>
      <c r="J2075">
        <v>83</v>
      </c>
      <c r="K2075">
        <v>0</v>
      </c>
      <c r="L2075">
        <v>0</v>
      </c>
      <c r="M2075">
        <v>28</v>
      </c>
      <c r="N2075">
        <v>28</v>
      </c>
      <c r="O2075">
        <v>1260000</v>
      </c>
      <c r="P2075">
        <v>55</v>
      </c>
      <c r="Q2075">
        <v>660000</v>
      </c>
      <c r="R2075">
        <v>0</v>
      </c>
      <c r="S2075">
        <v>0</v>
      </c>
      <c r="T2075">
        <v>0</v>
      </c>
      <c r="U2075">
        <v>0</v>
      </c>
      <c r="V2075" s="28">
        <v>1920000</v>
      </c>
    </row>
    <row r="2076" spans="1:22" ht="15" customHeight="1">
      <c r="A2076">
        <v>0</v>
      </c>
      <c r="B2076" t="s">
        <v>59</v>
      </c>
      <c r="C2076" t="s">
        <v>2174</v>
      </c>
      <c r="D2076" s="3">
        <v>205664000581</v>
      </c>
      <c r="E2076" t="s">
        <v>2174</v>
      </c>
      <c r="F2076" s="3">
        <v>205664000581</v>
      </c>
      <c r="G2076">
        <v>38</v>
      </c>
      <c r="H2076">
        <v>0</v>
      </c>
      <c r="I2076">
        <v>38</v>
      </c>
      <c r="J2076">
        <v>50</v>
      </c>
      <c r="K2076">
        <v>0</v>
      </c>
      <c r="L2076">
        <v>0</v>
      </c>
      <c r="M2076">
        <v>12</v>
      </c>
      <c r="N2076">
        <v>12</v>
      </c>
      <c r="O2076">
        <v>540000</v>
      </c>
      <c r="P2076">
        <v>38</v>
      </c>
      <c r="Q2076">
        <v>456000</v>
      </c>
      <c r="R2076">
        <v>0</v>
      </c>
      <c r="S2076">
        <v>0</v>
      </c>
      <c r="T2076">
        <v>0</v>
      </c>
      <c r="U2076">
        <v>0</v>
      </c>
      <c r="V2076" s="28">
        <v>996000</v>
      </c>
    </row>
    <row r="2077" spans="1:22" ht="15" customHeight="1">
      <c r="A2077">
        <v>0</v>
      </c>
      <c r="B2077" t="s">
        <v>59</v>
      </c>
      <c r="C2077" t="s">
        <v>2175</v>
      </c>
      <c r="D2077" s="3">
        <v>205664000611</v>
      </c>
      <c r="E2077" t="s">
        <v>2175</v>
      </c>
      <c r="F2077" s="3">
        <v>205664000611</v>
      </c>
      <c r="G2077">
        <v>15</v>
      </c>
      <c r="H2077">
        <v>0</v>
      </c>
      <c r="I2077">
        <v>15</v>
      </c>
      <c r="J2077">
        <v>36</v>
      </c>
      <c r="K2077">
        <v>0</v>
      </c>
      <c r="L2077">
        <v>0</v>
      </c>
      <c r="M2077">
        <v>21</v>
      </c>
      <c r="N2077">
        <v>21</v>
      </c>
      <c r="O2077">
        <v>945000</v>
      </c>
      <c r="P2077">
        <v>15</v>
      </c>
      <c r="Q2077">
        <v>180000</v>
      </c>
      <c r="R2077">
        <v>0</v>
      </c>
      <c r="S2077">
        <v>0</v>
      </c>
      <c r="T2077">
        <v>0</v>
      </c>
      <c r="U2077">
        <v>0</v>
      </c>
      <c r="V2077" s="28">
        <v>1125000</v>
      </c>
    </row>
    <row r="2078" spans="1:22" ht="15" customHeight="1">
      <c r="A2078">
        <v>0</v>
      </c>
      <c r="B2078" t="s">
        <v>59</v>
      </c>
      <c r="C2078" t="s">
        <v>347</v>
      </c>
      <c r="D2078" s="3">
        <v>205664000629</v>
      </c>
      <c r="E2078" t="s">
        <v>347</v>
      </c>
      <c r="F2078" s="3">
        <v>205664000629</v>
      </c>
      <c r="G2078">
        <v>14</v>
      </c>
      <c r="H2078">
        <v>0</v>
      </c>
      <c r="I2078">
        <v>14</v>
      </c>
      <c r="J2078">
        <v>26</v>
      </c>
      <c r="K2078">
        <v>0</v>
      </c>
      <c r="L2078">
        <v>0</v>
      </c>
      <c r="M2078">
        <v>12</v>
      </c>
      <c r="N2078">
        <v>12</v>
      </c>
      <c r="O2078">
        <v>540000</v>
      </c>
      <c r="P2078">
        <v>14</v>
      </c>
      <c r="Q2078">
        <v>168000</v>
      </c>
      <c r="R2078">
        <v>0</v>
      </c>
      <c r="S2078">
        <v>0</v>
      </c>
      <c r="T2078">
        <v>0</v>
      </c>
      <c r="U2078">
        <v>0</v>
      </c>
      <c r="V2078" s="28">
        <v>708000</v>
      </c>
    </row>
    <row r="2079" spans="1:22" ht="15" customHeight="1">
      <c r="A2079">
        <v>0</v>
      </c>
      <c r="B2079" t="s">
        <v>59</v>
      </c>
      <c r="C2079" t="s">
        <v>2176</v>
      </c>
      <c r="D2079" s="3">
        <v>205664000637</v>
      </c>
      <c r="E2079" t="s">
        <v>2176</v>
      </c>
      <c r="F2079" s="3">
        <v>205664000637</v>
      </c>
      <c r="G2079">
        <v>31</v>
      </c>
      <c r="H2079">
        <v>0</v>
      </c>
      <c r="I2079">
        <v>31</v>
      </c>
      <c r="J2079">
        <v>22</v>
      </c>
      <c r="K2079">
        <v>0</v>
      </c>
      <c r="L2079">
        <v>0</v>
      </c>
      <c r="M2079">
        <v>-9</v>
      </c>
      <c r="N2079">
        <v>0</v>
      </c>
      <c r="O2079">
        <v>0</v>
      </c>
      <c r="P2079">
        <v>22</v>
      </c>
      <c r="Q2079">
        <v>264000</v>
      </c>
      <c r="R2079">
        <v>0</v>
      </c>
      <c r="S2079">
        <v>0</v>
      </c>
      <c r="T2079">
        <v>0</v>
      </c>
      <c r="U2079">
        <v>0</v>
      </c>
      <c r="V2079" s="28">
        <v>264000</v>
      </c>
    </row>
    <row r="2080" spans="1:22" ht="15" customHeight="1">
      <c r="A2080">
        <v>0</v>
      </c>
      <c r="B2080" t="s">
        <v>59</v>
      </c>
      <c r="C2080" t="s">
        <v>807</v>
      </c>
      <c r="D2080" s="3">
        <v>205664000645</v>
      </c>
      <c r="E2080" t="s">
        <v>807</v>
      </c>
      <c r="F2080" s="3">
        <v>205664000645</v>
      </c>
      <c r="G2080">
        <v>24</v>
      </c>
      <c r="H2080">
        <v>0</v>
      </c>
      <c r="I2080">
        <v>24</v>
      </c>
      <c r="J2080">
        <v>41</v>
      </c>
      <c r="K2080">
        <v>0</v>
      </c>
      <c r="L2080">
        <v>0</v>
      </c>
      <c r="M2080">
        <v>17</v>
      </c>
      <c r="N2080">
        <v>17</v>
      </c>
      <c r="O2080">
        <v>765000</v>
      </c>
      <c r="P2080">
        <v>24</v>
      </c>
      <c r="Q2080">
        <v>288000</v>
      </c>
      <c r="R2080">
        <v>0</v>
      </c>
      <c r="S2080">
        <v>0</v>
      </c>
      <c r="T2080">
        <v>0</v>
      </c>
      <c r="U2080">
        <v>0</v>
      </c>
      <c r="V2080" s="28">
        <v>1053000</v>
      </c>
    </row>
    <row r="2081" spans="1:22" ht="15" customHeight="1">
      <c r="A2081">
        <v>0</v>
      </c>
      <c r="B2081" t="s">
        <v>59</v>
      </c>
      <c r="C2081" t="s">
        <v>2177</v>
      </c>
      <c r="D2081" s="3">
        <v>205664000696</v>
      </c>
      <c r="E2081" t="s">
        <v>2177</v>
      </c>
      <c r="F2081" s="3">
        <v>205664000696</v>
      </c>
      <c r="G2081">
        <v>52</v>
      </c>
      <c r="H2081">
        <v>0</v>
      </c>
      <c r="I2081">
        <v>52</v>
      </c>
      <c r="J2081">
        <v>78</v>
      </c>
      <c r="K2081">
        <v>0</v>
      </c>
      <c r="L2081">
        <v>0</v>
      </c>
      <c r="M2081">
        <v>26</v>
      </c>
      <c r="N2081">
        <v>26</v>
      </c>
      <c r="O2081">
        <v>1170000</v>
      </c>
      <c r="P2081">
        <v>52</v>
      </c>
      <c r="Q2081">
        <v>624000</v>
      </c>
      <c r="R2081">
        <v>0</v>
      </c>
      <c r="S2081">
        <v>0</v>
      </c>
      <c r="T2081">
        <v>0</v>
      </c>
      <c r="U2081">
        <v>0</v>
      </c>
      <c r="V2081" s="28">
        <v>1794000</v>
      </c>
    </row>
    <row r="2082" spans="1:22" s="19" customFormat="1" ht="15">
      <c r="A2082" s="42" t="s">
        <v>32</v>
      </c>
      <c r="B2082" s="42"/>
      <c r="C2082" s="42"/>
      <c r="D2082" s="42"/>
      <c r="E2082" s="42"/>
      <c r="F2082" s="18"/>
      <c r="G2082" s="19">
        <v>2206</v>
      </c>
      <c r="H2082" s="19">
        <v>267</v>
      </c>
      <c r="I2082" s="19">
        <v>2473</v>
      </c>
      <c r="J2082" s="19">
        <v>3961</v>
      </c>
      <c r="K2082" s="19">
        <v>434</v>
      </c>
      <c r="L2082" s="19">
        <v>96</v>
      </c>
      <c r="M2082" s="19">
        <v>1755</v>
      </c>
      <c r="N2082" s="19">
        <v>1764</v>
      </c>
      <c r="O2082" s="19">
        <v>79380000</v>
      </c>
      <c r="P2082" s="19">
        <v>2197</v>
      </c>
      <c r="Q2082" s="19">
        <v>26364000</v>
      </c>
      <c r="R2082" s="19">
        <v>167</v>
      </c>
      <c r="S2082" s="19">
        <v>167</v>
      </c>
      <c r="T2082" s="19">
        <v>10187000</v>
      </c>
      <c r="U2082" s="19">
        <v>2880000</v>
      </c>
      <c r="V2082" s="28">
        <v>118811000</v>
      </c>
    </row>
    <row r="2083" spans="1:22" ht="15" customHeight="1">
      <c r="A2083">
        <v>667</v>
      </c>
      <c r="B2083" t="s">
        <v>2178</v>
      </c>
      <c r="C2083" t="s">
        <v>2179</v>
      </c>
      <c r="D2083" s="3">
        <v>105667000013</v>
      </c>
      <c r="E2083" t="s">
        <v>2180</v>
      </c>
      <c r="F2083" s="3">
        <v>105667000013</v>
      </c>
      <c r="G2083">
        <v>441</v>
      </c>
      <c r="H2083">
        <v>167</v>
      </c>
      <c r="I2083">
        <v>608</v>
      </c>
      <c r="J2083">
        <v>515</v>
      </c>
      <c r="K2083">
        <v>197</v>
      </c>
      <c r="L2083">
        <v>452</v>
      </c>
      <c r="M2083">
        <v>74</v>
      </c>
      <c r="N2083">
        <v>74</v>
      </c>
      <c r="O2083">
        <v>3330000</v>
      </c>
      <c r="P2083">
        <v>441</v>
      </c>
      <c r="Q2083">
        <v>5292000</v>
      </c>
      <c r="R2083">
        <v>30</v>
      </c>
      <c r="S2083">
        <v>30</v>
      </c>
      <c r="T2083">
        <v>1830000</v>
      </c>
      <c r="U2083">
        <v>13560000</v>
      </c>
      <c r="V2083" s="28">
        <v>24012000</v>
      </c>
    </row>
    <row r="2084" spans="1:22" ht="15" customHeight="1">
      <c r="A2084">
        <v>0</v>
      </c>
      <c r="B2084" t="s">
        <v>2178</v>
      </c>
      <c r="C2084" t="s">
        <v>2179</v>
      </c>
      <c r="D2084" s="3">
        <v>0</v>
      </c>
      <c r="E2084" t="s">
        <v>2181</v>
      </c>
      <c r="F2084" s="3">
        <v>105667000099</v>
      </c>
      <c r="G2084">
        <v>646</v>
      </c>
      <c r="H2084">
        <v>0</v>
      </c>
      <c r="I2084">
        <v>646</v>
      </c>
      <c r="J2084">
        <v>827</v>
      </c>
      <c r="K2084">
        <v>0</v>
      </c>
      <c r="L2084">
        <v>0</v>
      </c>
      <c r="M2084">
        <v>181</v>
      </c>
      <c r="N2084">
        <v>181</v>
      </c>
      <c r="O2084">
        <v>8145000</v>
      </c>
      <c r="P2084">
        <v>646</v>
      </c>
      <c r="Q2084">
        <v>7752000</v>
      </c>
      <c r="R2084">
        <v>0</v>
      </c>
      <c r="S2084">
        <v>0</v>
      </c>
      <c r="T2084">
        <v>0</v>
      </c>
      <c r="U2084">
        <v>0</v>
      </c>
      <c r="V2084" s="28">
        <v>15897000</v>
      </c>
    </row>
    <row r="2085" spans="1:22" ht="15" customHeight="1">
      <c r="A2085">
        <v>0</v>
      </c>
      <c r="B2085" t="s">
        <v>2178</v>
      </c>
      <c r="C2085" t="s">
        <v>2182</v>
      </c>
      <c r="D2085" s="3">
        <v>205321000119</v>
      </c>
      <c r="E2085" t="s">
        <v>2182</v>
      </c>
      <c r="F2085" s="3">
        <v>205321000119</v>
      </c>
      <c r="G2085">
        <v>6</v>
      </c>
      <c r="H2085">
        <v>0</v>
      </c>
      <c r="I2085">
        <v>6</v>
      </c>
      <c r="J2085">
        <v>19</v>
      </c>
      <c r="K2085">
        <v>0</v>
      </c>
      <c r="L2085">
        <v>0</v>
      </c>
      <c r="M2085">
        <v>13</v>
      </c>
      <c r="N2085">
        <v>13</v>
      </c>
      <c r="O2085">
        <v>585000</v>
      </c>
      <c r="P2085">
        <v>6</v>
      </c>
      <c r="Q2085">
        <v>72000</v>
      </c>
      <c r="R2085">
        <v>0</v>
      </c>
      <c r="S2085">
        <v>0</v>
      </c>
      <c r="T2085">
        <v>0</v>
      </c>
      <c r="U2085">
        <v>0</v>
      </c>
      <c r="V2085" s="28">
        <v>657000</v>
      </c>
    </row>
    <row r="2086" spans="1:22" ht="15" customHeight="1">
      <c r="A2086">
        <v>0</v>
      </c>
      <c r="B2086" t="s">
        <v>2178</v>
      </c>
      <c r="C2086" t="s">
        <v>2183</v>
      </c>
      <c r="D2086" s="3">
        <v>205321000135</v>
      </c>
      <c r="E2086" t="s">
        <v>2183</v>
      </c>
      <c r="F2086" s="3">
        <v>205321000135</v>
      </c>
      <c r="G2086">
        <v>13</v>
      </c>
      <c r="H2086">
        <v>0</v>
      </c>
      <c r="I2086">
        <v>13</v>
      </c>
      <c r="J2086">
        <v>15</v>
      </c>
      <c r="K2086">
        <v>0</v>
      </c>
      <c r="L2086">
        <v>0</v>
      </c>
      <c r="M2086">
        <v>2</v>
      </c>
      <c r="N2086">
        <v>2</v>
      </c>
      <c r="O2086">
        <v>90000</v>
      </c>
      <c r="P2086">
        <v>13</v>
      </c>
      <c r="Q2086">
        <v>156000</v>
      </c>
      <c r="R2086">
        <v>0</v>
      </c>
      <c r="S2086">
        <v>0</v>
      </c>
      <c r="T2086">
        <v>0</v>
      </c>
      <c r="U2086">
        <v>0</v>
      </c>
      <c r="V2086" s="28">
        <v>246000</v>
      </c>
    </row>
    <row r="2087" spans="1:22" ht="15" customHeight="1">
      <c r="A2087">
        <v>0</v>
      </c>
      <c r="B2087" t="s">
        <v>2178</v>
      </c>
      <c r="C2087" t="s">
        <v>1263</v>
      </c>
      <c r="D2087" s="3">
        <v>205667000000</v>
      </c>
      <c r="E2087" t="s">
        <v>1263</v>
      </c>
      <c r="F2087" s="3">
        <v>205667000000</v>
      </c>
      <c r="G2087">
        <v>13</v>
      </c>
      <c r="H2087">
        <v>0</v>
      </c>
      <c r="I2087">
        <v>13</v>
      </c>
      <c r="J2087">
        <v>11</v>
      </c>
      <c r="K2087">
        <v>0</v>
      </c>
      <c r="L2087">
        <v>0</v>
      </c>
      <c r="M2087">
        <v>-2</v>
      </c>
      <c r="N2087">
        <v>0</v>
      </c>
      <c r="O2087">
        <v>0</v>
      </c>
      <c r="P2087">
        <v>11</v>
      </c>
      <c r="Q2087">
        <v>132000</v>
      </c>
      <c r="R2087">
        <v>0</v>
      </c>
      <c r="S2087">
        <v>0</v>
      </c>
      <c r="T2087">
        <v>0</v>
      </c>
      <c r="U2087">
        <v>0</v>
      </c>
      <c r="V2087" s="28">
        <v>132000</v>
      </c>
    </row>
    <row r="2088" spans="1:22" ht="15" customHeight="1">
      <c r="A2088">
        <v>0</v>
      </c>
      <c r="B2088" t="s">
        <v>2178</v>
      </c>
      <c r="C2088" t="s">
        <v>2184</v>
      </c>
      <c r="D2088" s="3">
        <v>205667000026</v>
      </c>
      <c r="E2088" t="s">
        <v>2184</v>
      </c>
      <c r="F2088" s="3">
        <v>205667000026</v>
      </c>
      <c r="G2088">
        <v>27</v>
      </c>
      <c r="H2088">
        <v>0</v>
      </c>
      <c r="I2088">
        <v>27</v>
      </c>
      <c r="J2088">
        <v>19</v>
      </c>
      <c r="K2088">
        <v>0</v>
      </c>
      <c r="L2088">
        <v>0</v>
      </c>
      <c r="M2088">
        <v>-8</v>
      </c>
      <c r="N2088">
        <v>0</v>
      </c>
      <c r="O2088">
        <v>0</v>
      </c>
      <c r="P2088">
        <v>19</v>
      </c>
      <c r="Q2088">
        <v>228000</v>
      </c>
      <c r="R2088">
        <v>0</v>
      </c>
      <c r="S2088">
        <v>0</v>
      </c>
      <c r="T2088">
        <v>0</v>
      </c>
      <c r="U2088">
        <v>0</v>
      </c>
      <c r="V2088" s="28">
        <v>228000</v>
      </c>
    </row>
    <row r="2089" spans="1:22" ht="15" customHeight="1">
      <c r="A2089">
        <v>0</v>
      </c>
      <c r="B2089" t="s">
        <v>2178</v>
      </c>
      <c r="C2089" t="s">
        <v>2185</v>
      </c>
      <c r="D2089" s="3">
        <v>205667000042</v>
      </c>
      <c r="E2089" t="s">
        <v>2185</v>
      </c>
      <c r="F2089" s="3">
        <v>205667000042</v>
      </c>
      <c r="G2089">
        <v>11</v>
      </c>
      <c r="H2089">
        <v>0</v>
      </c>
      <c r="I2089">
        <v>11</v>
      </c>
      <c r="J2089">
        <v>15</v>
      </c>
      <c r="K2089">
        <v>0</v>
      </c>
      <c r="L2089">
        <v>0</v>
      </c>
      <c r="M2089">
        <v>4</v>
      </c>
      <c r="N2089">
        <v>4</v>
      </c>
      <c r="O2089">
        <v>180000</v>
      </c>
      <c r="P2089">
        <v>11</v>
      </c>
      <c r="Q2089">
        <v>132000</v>
      </c>
      <c r="R2089">
        <v>0</v>
      </c>
      <c r="S2089">
        <v>0</v>
      </c>
      <c r="T2089">
        <v>0</v>
      </c>
      <c r="U2089">
        <v>0</v>
      </c>
      <c r="V2089" s="28">
        <v>312000</v>
      </c>
    </row>
    <row r="2090" spans="1:22" ht="15" customHeight="1">
      <c r="A2090">
        <v>0</v>
      </c>
      <c r="B2090" t="s">
        <v>2178</v>
      </c>
      <c r="C2090" t="s">
        <v>2186</v>
      </c>
      <c r="D2090" s="3">
        <v>205667000051</v>
      </c>
      <c r="E2090" t="s">
        <v>2186</v>
      </c>
      <c r="F2090" s="3">
        <v>205667000051</v>
      </c>
      <c r="G2090">
        <v>16</v>
      </c>
      <c r="H2090">
        <v>0</v>
      </c>
      <c r="I2090">
        <v>16</v>
      </c>
      <c r="J2090">
        <v>17</v>
      </c>
      <c r="K2090">
        <v>0</v>
      </c>
      <c r="L2090">
        <v>0</v>
      </c>
      <c r="M2090">
        <v>1</v>
      </c>
      <c r="N2090">
        <v>1</v>
      </c>
      <c r="O2090">
        <v>45000</v>
      </c>
      <c r="P2090">
        <v>16</v>
      </c>
      <c r="Q2090">
        <v>192000</v>
      </c>
      <c r="R2090">
        <v>0</v>
      </c>
      <c r="S2090">
        <v>0</v>
      </c>
      <c r="T2090">
        <v>0</v>
      </c>
      <c r="U2090">
        <v>0</v>
      </c>
      <c r="V2090" s="28">
        <v>237000</v>
      </c>
    </row>
    <row r="2091" spans="1:22" ht="15" customHeight="1">
      <c r="A2091">
        <v>0</v>
      </c>
      <c r="B2091" t="s">
        <v>2178</v>
      </c>
      <c r="C2091" t="s">
        <v>1117</v>
      </c>
      <c r="D2091" s="3">
        <v>205667000077</v>
      </c>
      <c r="E2091" t="s">
        <v>1117</v>
      </c>
      <c r="F2091" s="3">
        <v>205667000077</v>
      </c>
      <c r="G2091">
        <v>24</v>
      </c>
      <c r="H2091">
        <v>0</v>
      </c>
      <c r="I2091">
        <v>24</v>
      </c>
      <c r="J2091">
        <v>41</v>
      </c>
      <c r="K2091">
        <v>0</v>
      </c>
      <c r="L2091">
        <v>0</v>
      </c>
      <c r="M2091">
        <v>17</v>
      </c>
      <c r="N2091">
        <v>17</v>
      </c>
      <c r="O2091">
        <v>765000</v>
      </c>
      <c r="P2091">
        <v>24</v>
      </c>
      <c r="Q2091">
        <v>288000</v>
      </c>
      <c r="R2091">
        <v>0</v>
      </c>
      <c r="S2091">
        <v>0</v>
      </c>
      <c r="T2091">
        <v>0</v>
      </c>
      <c r="U2091">
        <v>0</v>
      </c>
      <c r="V2091" s="28">
        <v>1053000</v>
      </c>
    </row>
    <row r="2092" spans="1:22" ht="15" customHeight="1">
      <c r="A2092">
        <v>0</v>
      </c>
      <c r="B2092" t="s">
        <v>2178</v>
      </c>
      <c r="C2092" t="s">
        <v>2097</v>
      </c>
      <c r="D2092" s="3">
        <v>205667000107</v>
      </c>
      <c r="E2092" t="s">
        <v>2097</v>
      </c>
      <c r="F2092" s="3">
        <v>205667000107</v>
      </c>
      <c r="G2092">
        <v>16</v>
      </c>
      <c r="H2092">
        <v>0</v>
      </c>
      <c r="I2092">
        <v>16</v>
      </c>
      <c r="J2092">
        <v>20</v>
      </c>
      <c r="K2092">
        <v>0</v>
      </c>
      <c r="L2092">
        <v>0</v>
      </c>
      <c r="M2092">
        <v>4</v>
      </c>
      <c r="N2092">
        <v>4</v>
      </c>
      <c r="O2092">
        <v>180000</v>
      </c>
      <c r="P2092">
        <v>16</v>
      </c>
      <c r="Q2092">
        <v>192000</v>
      </c>
      <c r="R2092">
        <v>0</v>
      </c>
      <c r="S2092">
        <v>0</v>
      </c>
      <c r="T2092">
        <v>0</v>
      </c>
      <c r="U2092">
        <v>0</v>
      </c>
      <c r="V2092" s="28">
        <v>372000</v>
      </c>
    </row>
    <row r="2093" spans="1:22" ht="15" customHeight="1">
      <c r="A2093">
        <v>0</v>
      </c>
      <c r="B2093" t="s">
        <v>2178</v>
      </c>
      <c r="C2093" t="s">
        <v>846</v>
      </c>
      <c r="D2093" s="3">
        <v>205667000115</v>
      </c>
      <c r="E2093" t="s">
        <v>846</v>
      </c>
      <c r="F2093" s="3">
        <v>205667000115</v>
      </c>
      <c r="G2093">
        <v>9</v>
      </c>
      <c r="H2093">
        <v>0</v>
      </c>
      <c r="I2093">
        <v>9</v>
      </c>
      <c r="J2093">
        <v>8</v>
      </c>
      <c r="K2093">
        <v>0</v>
      </c>
      <c r="L2093">
        <v>0</v>
      </c>
      <c r="M2093">
        <v>-1</v>
      </c>
      <c r="N2093">
        <v>0</v>
      </c>
      <c r="O2093">
        <v>0</v>
      </c>
      <c r="P2093">
        <v>8</v>
      </c>
      <c r="Q2093">
        <v>96000</v>
      </c>
      <c r="R2093">
        <v>0</v>
      </c>
      <c r="S2093">
        <v>0</v>
      </c>
      <c r="T2093">
        <v>0</v>
      </c>
      <c r="U2093">
        <v>0</v>
      </c>
      <c r="V2093" s="28">
        <v>96000</v>
      </c>
    </row>
    <row r="2094" spans="1:22" ht="15" customHeight="1">
      <c r="A2094">
        <v>0</v>
      </c>
      <c r="B2094" t="s">
        <v>2178</v>
      </c>
      <c r="C2094" t="s">
        <v>2187</v>
      </c>
      <c r="D2094" s="3">
        <v>205667000123</v>
      </c>
      <c r="E2094" t="s">
        <v>2187</v>
      </c>
      <c r="F2094" s="3">
        <v>205667000123</v>
      </c>
      <c r="G2094">
        <v>16</v>
      </c>
      <c r="H2094">
        <v>0</v>
      </c>
      <c r="I2094">
        <v>16</v>
      </c>
      <c r="J2094">
        <v>17</v>
      </c>
      <c r="K2094">
        <v>0</v>
      </c>
      <c r="L2094">
        <v>0</v>
      </c>
      <c r="M2094">
        <v>1</v>
      </c>
      <c r="N2094">
        <v>1</v>
      </c>
      <c r="O2094">
        <v>45000</v>
      </c>
      <c r="P2094">
        <v>16</v>
      </c>
      <c r="Q2094">
        <v>192000</v>
      </c>
      <c r="R2094">
        <v>0</v>
      </c>
      <c r="S2094">
        <v>0</v>
      </c>
      <c r="T2094">
        <v>0</v>
      </c>
      <c r="U2094">
        <v>0</v>
      </c>
      <c r="V2094" s="28">
        <v>237000</v>
      </c>
    </row>
    <row r="2095" spans="1:22" ht="15" customHeight="1">
      <c r="A2095">
        <v>0</v>
      </c>
      <c r="B2095" t="s">
        <v>2178</v>
      </c>
      <c r="C2095" t="s">
        <v>509</v>
      </c>
      <c r="D2095" s="3">
        <v>205667000158</v>
      </c>
      <c r="E2095" t="s">
        <v>509</v>
      </c>
      <c r="F2095" s="3">
        <v>205667000158</v>
      </c>
      <c r="G2095">
        <v>24</v>
      </c>
      <c r="H2095">
        <v>0</v>
      </c>
      <c r="I2095">
        <v>24</v>
      </c>
      <c r="J2095">
        <v>29</v>
      </c>
      <c r="K2095">
        <v>0</v>
      </c>
      <c r="L2095">
        <v>0</v>
      </c>
      <c r="M2095">
        <v>5</v>
      </c>
      <c r="N2095">
        <v>5</v>
      </c>
      <c r="O2095">
        <v>225000</v>
      </c>
      <c r="P2095">
        <v>24</v>
      </c>
      <c r="Q2095">
        <v>288000</v>
      </c>
      <c r="R2095">
        <v>0</v>
      </c>
      <c r="S2095">
        <v>0</v>
      </c>
      <c r="T2095">
        <v>0</v>
      </c>
      <c r="U2095">
        <v>0</v>
      </c>
      <c r="V2095" s="28">
        <v>513000</v>
      </c>
    </row>
    <row r="2096" spans="1:22" ht="15" customHeight="1">
      <c r="A2096">
        <v>0</v>
      </c>
      <c r="B2096" t="s">
        <v>2178</v>
      </c>
      <c r="C2096" t="s">
        <v>1122</v>
      </c>
      <c r="D2096" s="3">
        <v>205667000166</v>
      </c>
      <c r="E2096" t="s">
        <v>1122</v>
      </c>
      <c r="F2096" s="3">
        <v>205667000166</v>
      </c>
      <c r="G2096">
        <v>8</v>
      </c>
      <c r="H2096">
        <v>0</v>
      </c>
      <c r="I2096">
        <v>8</v>
      </c>
      <c r="J2096">
        <v>11</v>
      </c>
      <c r="K2096">
        <v>0</v>
      </c>
      <c r="L2096">
        <v>0</v>
      </c>
      <c r="M2096">
        <v>3</v>
      </c>
      <c r="N2096">
        <v>3</v>
      </c>
      <c r="O2096">
        <v>135000</v>
      </c>
      <c r="P2096">
        <v>8</v>
      </c>
      <c r="Q2096">
        <v>96000</v>
      </c>
      <c r="R2096">
        <v>0</v>
      </c>
      <c r="S2096">
        <v>0</v>
      </c>
      <c r="T2096">
        <v>0</v>
      </c>
      <c r="U2096">
        <v>0</v>
      </c>
      <c r="V2096" s="28">
        <v>231000</v>
      </c>
    </row>
    <row r="2097" spans="1:22" ht="15" customHeight="1">
      <c r="A2097">
        <v>0</v>
      </c>
      <c r="B2097" t="s">
        <v>2178</v>
      </c>
      <c r="C2097" t="s">
        <v>513</v>
      </c>
      <c r="D2097" s="3">
        <v>205667000174</v>
      </c>
      <c r="E2097" t="s">
        <v>513</v>
      </c>
      <c r="F2097" s="3">
        <v>205667000174</v>
      </c>
      <c r="G2097">
        <v>14</v>
      </c>
      <c r="H2097">
        <v>0</v>
      </c>
      <c r="I2097">
        <v>14</v>
      </c>
      <c r="J2097">
        <v>11</v>
      </c>
      <c r="K2097">
        <v>0</v>
      </c>
      <c r="L2097">
        <v>0</v>
      </c>
      <c r="M2097">
        <v>-3</v>
      </c>
      <c r="N2097">
        <v>0</v>
      </c>
      <c r="O2097">
        <v>0</v>
      </c>
      <c r="P2097">
        <v>11</v>
      </c>
      <c r="Q2097">
        <v>132000</v>
      </c>
      <c r="R2097">
        <v>0</v>
      </c>
      <c r="S2097">
        <v>0</v>
      </c>
      <c r="T2097">
        <v>0</v>
      </c>
      <c r="U2097">
        <v>0</v>
      </c>
      <c r="V2097" s="28">
        <v>132000</v>
      </c>
    </row>
    <row r="2098" spans="1:22" ht="15" customHeight="1">
      <c r="A2098">
        <v>0</v>
      </c>
      <c r="B2098" t="s">
        <v>2178</v>
      </c>
      <c r="C2098" t="s">
        <v>1283</v>
      </c>
      <c r="D2098" s="3">
        <v>205667000204</v>
      </c>
      <c r="E2098" t="s">
        <v>1283</v>
      </c>
      <c r="F2098" s="3">
        <v>205667000204</v>
      </c>
      <c r="G2098">
        <v>15</v>
      </c>
      <c r="H2098">
        <v>0</v>
      </c>
      <c r="I2098">
        <v>15</v>
      </c>
      <c r="J2098">
        <v>17</v>
      </c>
      <c r="K2098">
        <v>0</v>
      </c>
      <c r="L2098">
        <v>0</v>
      </c>
      <c r="M2098">
        <v>2</v>
      </c>
      <c r="N2098">
        <v>2</v>
      </c>
      <c r="O2098">
        <v>90000</v>
      </c>
      <c r="P2098">
        <v>15</v>
      </c>
      <c r="Q2098">
        <v>180000</v>
      </c>
      <c r="R2098">
        <v>0</v>
      </c>
      <c r="S2098">
        <v>0</v>
      </c>
      <c r="T2098">
        <v>0</v>
      </c>
      <c r="U2098">
        <v>0</v>
      </c>
      <c r="V2098" s="28">
        <v>270000</v>
      </c>
    </row>
    <row r="2099" spans="1:22" ht="15" customHeight="1">
      <c r="A2099">
        <v>0</v>
      </c>
      <c r="B2099" t="s">
        <v>2178</v>
      </c>
      <c r="C2099" t="s">
        <v>2188</v>
      </c>
      <c r="D2099" s="3">
        <v>205667000212</v>
      </c>
      <c r="E2099" t="s">
        <v>2188</v>
      </c>
      <c r="F2099" s="3">
        <v>205667000212</v>
      </c>
      <c r="G2099">
        <v>9</v>
      </c>
      <c r="H2099">
        <v>0</v>
      </c>
      <c r="I2099">
        <v>9</v>
      </c>
      <c r="J2099">
        <v>9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9</v>
      </c>
      <c r="Q2099">
        <v>108000</v>
      </c>
      <c r="R2099">
        <v>0</v>
      </c>
      <c r="S2099">
        <v>0</v>
      </c>
      <c r="T2099">
        <v>0</v>
      </c>
      <c r="U2099">
        <v>0</v>
      </c>
      <c r="V2099" s="28">
        <v>108000</v>
      </c>
    </row>
    <row r="2100" spans="1:22" ht="15" customHeight="1">
      <c r="A2100">
        <v>0</v>
      </c>
      <c r="B2100" t="s">
        <v>2178</v>
      </c>
      <c r="C2100" t="s">
        <v>1657</v>
      </c>
      <c r="D2100" s="3">
        <v>205667000221</v>
      </c>
      <c r="E2100" t="s">
        <v>1657</v>
      </c>
      <c r="F2100" s="3">
        <v>205667000221</v>
      </c>
      <c r="G2100">
        <v>8</v>
      </c>
      <c r="H2100">
        <v>0</v>
      </c>
      <c r="I2100">
        <v>8</v>
      </c>
      <c r="J2100">
        <v>5</v>
      </c>
      <c r="K2100">
        <v>0</v>
      </c>
      <c r="L2100">
        <v>0</v>
      </c>
      <c r="M2100">
        <v>-3</v>
      </c>
      <c r="N2100">
        <v>0</v>
      </c>
      <c r="O2100">
        <v>0</v>
      </c>
      <c r="P2100">
        <v>5</v>
      </c>
      <c r="Q2100">
        <v>60000</v>
      </c>
      <c r="R2100">
        <v>0</v>
      </c>
      <c r="S2100">
        <v>0</v>
      </c>
      <c r="T2100">
        <v>0</v>
      </c>
      <c r="U2100">
        <v>0</v>
      </c>
      <c r="V2100" s="28">
        <v>60000</v>
      </c>
    </row>
    <row r="2101" spans="1:22" ht="15" customHeight="1">
      <c r="A2101">
        <v>0</v>
      </c>
      <c r="B2101" t="s">
        <v>2178</v>
      </c>
      <c r="C2101" t="s">
        <v>2189</v>
      </c>
      <c r="D2101" s="3">
        <v>205667000239</v>
      </c>
      <c r="E2101" t="s">
        <v>2189</v>
      </c>
      <c r="F2101" s="3">
        <v>205667000239</v>
      </c>
      <c r="G2101">
        <v>16</v>
      </c>
      <c r="H2101">
        <v>0</v>
      </c>
      <c r="I2101">
        <v>16</v>
      </c>
      <c r="J2101">
        <v>17</v>
      </c>
      <c r="K2101">
        <v>0</v>
      </c>
      <c r="L2101">
        <v>0</v>
      </c>
      <c r="M2101">
        <v>1</v>
      </c>
      <c r="N2101">
        <v>1</v>
      </c>
      <c r="O2101">
        <v>45000</v>
      </c>
      <c r="P2101">
        <v>16</v>
      </c>
      <c r="Q2101">
        <v>192000</v>
      </c>
      <c r="R2101">
        <v>0</v>
      </c>
      <c r="S2101">
        <v>0</v>
      </c>
      <c r="T2101">
        <v>0</v>
      </c>
      <c r="U2101">
        <v>0</v>
      </c>
      <c r="V2101" s="28">
        <v>237000</v>
      </c>
    </row>
    <row r="2102" spans="1:22" ht="15" customHeight="1">
      <c r="A2102">
        <v>0</v>
      </c>
      <c r="B2102" t="s">
        <v>2178</v>
      </c>
      <c r="C2102" t="s">
        <v>2190</v>
      </c>
      <c r="D2102" s="3">
        <v>205667000247</v>
      </c>
      <c r="E2102" t="s">
        <v>2190</v>
      </c>
      <c r="F2102" s="3">
        <v>205667000247</v>
      </c>
      <c r="G2102">
        <v>13</v>
      </c>
      <c r="H2102">
        <v>0</v>
      </c>
      <c r="I2102">
        <v>13</v>
      </c>
      <c r="J2102">
        <v>13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13</v>
      </c>
      <c r="Q2102">
        <v>156000</v>
      </c>
      <c r="R2102">
        <v>0</v>
      </c>
      <c r="S2102">
        <v>0</v>
      </c>
      <c r="T2102">
        <v>0</v>
      </c>
      <c r="U2102">
        <v>0</v>
      </c>
      <c r="V2102" s="28">
        <v>156000</v>
      </c>
    </row>
    <row r="2103" spans="1:22" ht="15" customHeight="1">
      <c r="A2103">
        <v>0</v>
      </c>
      <c r="B2103" t="s">
        <v>2178</v>
      </c>
      <c r="C2103" t="s">
        <v>1101</v>
      </c>
      <c r="D2103" s="3">
        <v>205667000255</v>
      </c>
      <c r="E2103" t="s">
        <v>1101</v>
      </c>
      <c r="F2103" s="3">
        <v>205667000255</v>
      </c>
      <c r="G2103">
        <v>35</v>
      </c>
      <c r="H2103">
        <v>0</v>
      </c>
      <c r="I2103">
        <v>35</v>
      </c>
      <c r="J2103">
        <v>33</v>
      </c>
      <c r="K2103">
        <v>0</v>
      </c>
      <c r="L2103">
        <v>0</v>
      </c>
      <c r="M2103">
        <v>-2</v>
      </c>
      <c r="N2103">
        <v>0</v>
      </c>
      <c r="O2103">
        <v>0</v>
      </c>
      <c r="P2103">
        <v>33</v>
      </c>
      <c r="Q2103">
        <v>396000</v>
      </c>
      <c r="R2103">
        <v>0</v>
      </c>
      <c r="S2103">
        <v>0</v>
      </c>
      <c r="T2103">
        <v>0</v>
      </c>
      <c r="U2103">
        <v>0</v>
      </c>
      <c r="V2103" s="28">
        <v>396000</v>
      </c>
    </row>
    <row r="2104" spans="1:22" ht="15" customHeight="1">
      <c r="A2104">
        <v>0</v>
      </c>
      <c r="B2104" t="s">
        <v>2178</v>
      </c>
      <c r="C2104" t="s">
        <v>498</v>
      </c>
      <c r="D2104" s="3">
        <v>205667000263</v>
      </c>
      <c r="E2104" t="s">
        <v>498</v>
      </c>
      <c r="F2104" s="3">
        <v>205667000263</v>
      </c>
      <c r="G2104">
        <v>5</v>
      </c>
      <c r="H2104">
        <v>0</v>
      </c>
      <c r="I2104">
        <v>5</v>
      </c>
      <c r="J2104">
        <v>5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5</v>
      </c>
      <c r="Q2104">
        <v>60000</v>
      </c>
      <c r="R2104">
        <v>0</v>
      </c>
      <c r="S2104">
        <v>0</v>
      </c>
      <c r="T2104">
        <v>0</v>
      </c>
      <c r="U2104">
        <v>0</v>
      </c>
      <c r="V2104" s="28">
        <v>60000</v>
      </c>
    </row>
    <row r="2105" spans="1:22" ht="15" customHeight="1">
      <c r="A2105">
        <v>0</v>
      </c>
      <c r="B2105" t="s">
        <v>2178</v>
      </c>
      <c r="C2105" t="s">
        <v>328</v>
      </c>
      <c r="D2105" s="3">
        <v>205667000271</v>
      </c>
      <c r="E2105" t="s">
        <v>328</v>
      </c>
      <c r="F2105" s="3">
        <v>205667000271</v>
      </c>
      <c r="G2105">
        <v>15</v>
      </c>
      <c r="H2105">
        <v>0</v>
      </c>
      <c r="I2105">
        <v>15</v>
      </c>
      <c r="J2105">
        <v>13</v>
      </c>
      <c r="K2105">
        <v>0</v>
      </c>
      <c r="L2105">
        <v>0</v>
      </c>
      <c r="M2105">
        <v>-2</v>
      </c>
      <c r="N2105">
        <v>0</v>
      </c>
      <c r="O2105">
        <v>0</v>
      </c>
      <c r="P2105">
        <v>13</v>
      </c>
      <c r="Q2105">
        <v>156000</v>
      </c>
      <c r="R2105">
        <v>0</v>
      </c>
      <c r="S2105">
        <v>0</v>
      </c>
      <c r="T2105">
        <v>0</v>
      </c>
      <c r="U2105">
        <v>0</v>
      </c>
      <c r="V2105" s="28">
        <v>156000</v>
      </c>
    </row>
    <row r="2106" spans="1:22" ht="15" customHeight="1">
      <c r="A2106">
        <v>0</v>
      </c>
      <c r="B2106" t="s">
        <v>2178</v>
      </c>
      <c r="C2106" t="s">
        <v>877</v>
      </c>
      <c r="D2106" s="3">
        <v>205667000298</v>
      </c>
      <c r="E2106" t="s">
        <v>877</v>
      </c>
      <c r="F2106" s="3">
        <v>205667000298</v>
      </c>
      <c r="G2106">
        <v>8</v>
      </c>
      <c r="H2106">
        <v>0</v>
      </c>
      <c r="I2106">
        <v>8</v>
      </c>
      <c r="J2106">
        <v>9</v>
      </c>
      <c r="K2106">
        <v>0</v>
      </c>
      <c r="L2106">
        <v>0</v>
      </c>
      <c r="M2106">
        <v>1</v>
      </c>
      <c r="N2106">
        <v>1</v>
      </c>
      <c r="O2106">
        <v>45000</v>
      </c>
      <c r="P2106">
        <v>8</v>
      </c>
      <c r="Q2106">
        <v>96000</v>
      </c>
      <c r="R2106">
        <v>0</v>
      </c>
      <c r="S2106">
        <v>0</v>
      </c>
      <c r="T2106">
        <v>0</v>
      </c>
      <c r="U2106">
        <v>0</v>
      </c>
      <c r="V2106" s="28">
        <v>141000</v>
      </c>
    </row>
    <row r="2107" spans="1:22" ht="15" customHeight="1">
      <c r="A2107">
        <v>0</v>
      </c>
      <c r="B2107" t="s">
        <v>2178</v>
      </c>
      <c r="C2107" t="s">
        <v>372</v>
      </c>
      <c r="D2107" s="3">
        <v>205667000301</v>
      </c>
      <c r="E2107" t="s">
        <v>372</v>
      </c>
      <c r="F2107" s="3">
        <v>205667000301</v>
      </c>
      <c r="G2107">
        <v>23</v>
      </c>
      <c r="H2107">
        <v>0</v>
      </c>
      <c r="I2107">
        <v>23</v>
      </c>
      <c r="J2107">
        <v>23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23</v>
      </c>
      <c r="Q2107">
        <v>276000</v>
      </c>
      <c r="R2107">
        <v>0</v>
      </c>
      <c r="S2107">
        <v>0</v>
      </c>
      <c r="T2107">
        <v>0</v>
      </c>
      <c r="U2107">
        <v>0</v>
      </c>
      <c r="V2107" s="28">
        <v>276000</v>
      </c>
    </row>
    <row r="2108" spans="1:22" ht="15" customHeight="1">
      <c r="A2108">
        <v>0</v>
      </c>
      <c r="B2108" t="s">
        <v>2178</v>
      </c>
      <c r="C2108" t="s">
        <v>2191</v>
      </c>
      <c r="D2108" s="3">
        <v>205667000328</v>
      </c>
      <c r="E2108" t="s">
        <v>2191</v>
      </c>
      <c r="F2108" s="3">
        <v>205667000328</v>
      </c>
      <c r="G2108">
        <v>19</v>
      </c>
      <c r="H2108">
        <v>0</v>
      </c>
      <c r="I2108">
        <v>19</v>
      </c>
      <c r="J2108">
        <v>25</v>
      </c>
      <c r="K2108">
        <v>0</v>
      </c>
      <c r="L2108">
        <v>0</v>
      </c>
      <c r="M2108">
        <v>6</v>
      </c>
      <c r="N2108">
        <v>6</v>
      </c>
      <c r="O2108">
        <v>270000</v>
      </c>
      <c r="P2108">
        <v>19</v>
      </c>
      <c r="Q2108">
        <v>228000</v>
      </c>
      <c r="R2108">
        <v>0</v>
      </c>
      <c r="S2108">
        <v>0</v>
      </c>
      <c r="T2108">
        <v>0</v>
      </c>
      <c r="U2108">
        <v>0</v>
      </c>
      <c r="V2108" s="28">
        <v>498000</v>
      </c>
    </row>
    <row r="2109" spans="1:22" ht="15" customHeight="1">
      <c r="A2109">
        <v>0</v>
      </c>
      <c r="B2109" t="s">
        <v>2178</v>
      </c>
      <c r="C2109" t="s">
        <v>2192</v>
      </c>
      <c r="D2109" s="3">
        <v>205667000336</v>
      </c>
      <c r="E2109" t="s">
        <v>2192</v>
      </c>
      <c r="F2109" s="3">
        <v>205667000336</v>
      </c>
      <c r="G2109">
        <v>8</v>
      </c>
      <c r="H2109">
        <v>0</v>
      </c>
      <c r="I2109">
        <v>8</v>
      </c>
      <c r="J2109">
        <v>7</v>
      </c>
      <c r="K2109">
        <v>0</v>
      </c>
      <c r="L2109">
        <v>0</v>
      </c>
      <c r="M2109">
        <v>-1</v>
      </c>
      <c r="N2109">
        <v>0</v>
      </c>
      <c r="O2109">
        <v>0</v>
      </c>
      <c r="P2109">
        <v>7</v>
      </c>
      <c r="Q2109">
        <v>84000</v>
      </c>
      <c r="R2109">
        <v>0</v>
      </c>
      <c r="S2109">
        <v>0</v>
      </c>
      <c r="T2109">
        <v>0</v>
      </c>
      <c r="U2109">
        <v>0</v>
      </c>
      <c r="V2109" s="28">
        <v>84000</v>
      </c>
    </row>
    <row r="2110" spans="1:22" ht="15" customHeight="1">
      <c r="A2110">
        <v>0</v>
      </c>
      <c r="B2110" t="s">
        <v>2178</v>
      </c>
      <c r="C2110" t="s">
        <v>1106</v>
      </c>
      <c r="D2110" s="3">
        <v>205667000344</v>
      </c>
      <c r="E2110" t="s">
        <v>1106</v>
      </c>
      <c r="F2110" s="3">
        <v>205667000344</v>
      </c>
      <c r="G2110">
        <v>24</v>
      </c>
      <c r="H2110">
        <v>0</v>
      </c>
      <c r="I2110">
        <v>24</v>
      </c>
      <c r="J2110">
        <v>27</v>
      </c>
      <c r="K2110">
        <v>0</v>
      </c>
      <c r="L2110">
        <v>0</v>
      </c>
      <c r="M2110">
        <v>3</v>
      </c>
      <c r="N2110">
        <v>3</v>
      </c>
      <c r="O2110">
        <v>135000</v>
      </c>
      <c r="P2110">
        <v>24</v>
      </c>
      <c r="Q2110">
        <v>288000</v>
      </c>
      <c r="R2110">
        <v>0</v>
      </c>
      <c r="S2110">
        <v>0</v>
      </c>
      <c r="T2110">
        <v>0</v>
      </c>
      <c r="U2110">
        <v>0</v>
      </c>
      <c r="V2110" s="28">
        <v>423000</v>
      </c>
    </row>
    <row r="2111" spans="1:22" ht="15" customHeight="1">
      <c r="A2111">
        <v>0</v>
      </c>
      <c r="B2111" t="s">
        <v>2178</v>
      </c>
      <c r="C2111" t="s">
        <v>1671</v>
      </c>
      <c r="D2111" s="3">
        <v>205667000352</v>
      </c>
      <c r="E2111" t="s">
        <v>1671</v>
      </c>
      <c r="F2111" s="3">
        <v>205667000352</v>
      </c>
      <c r="G2111">
        <v>15</v>
      </c>
      <c r="H2111">
        <v>0</v>
      </c>
      <c r="I2111">
        <v>15</v>
      </c>
      <c r="J2111">
        <v>21</v>
      </c>
      <c r="K2111">
        <v>0</v>
      </c>
      <c r="L2111">
        <v>0</v>
      </c>
      <c r="M2111">
        <v>6</v>
      </c>
      <c r="N2111">
        <v>6</v>
      </c>
      <c r="O2111">
        <v>270000</v>
      </c>
      <c r="P2111">
        <v>15</v>
      </c>
      <c r="Q2111">
        <v>180000</v>
      </c>
      <c r="R2111">
        <v>0</v>
      </c>
      <c r="S2111">
        <v>0</v>
      </c>
      <c r="T2111">
        <v>0</v>
      </c>
      <c r="U2111">
        <v>0</v>
      </c>
      <c r="V2111" s="28">
        <v>450000</v>
      </c>
    </row>
    <row r="2112" spans="1:22" ht="15" customHeight="1">
      <c r="A2112">
        <v>0</v>
      </c>
      <c r="B2112" t="s">
        <v>2178</v>
      </c>
      <c r="C2112" t="s">
        <v>2193</v>
      </c>
      <c r="D2112" s="3">
        <v>205667000433</v>
      </c>
      <c r="E2112" t="s">
        <v>2193</v>
      </c>
      <c r="F2112" s="3">
        <v>205667000433</v>
      </c>
      <c r="G2112">
        <v>36</v>
      </c>
      <c r="H2112">
        <v>0</v>
      </c>
      <c r="I2112">
        <v>36</v>
      </c>
      <c r="J2112">
        <v>45</v>
      </c>
      <c r="K2112">
        <v>0</v>
      </c>
      <c r="L2112">
        <v>0</v>
      </c>
      <c r="M2112">
        <v>9</v>
      </c>
      <c r="N2112">
        <v>9</v>
      </c>
      <c r="O2112">
        <v>405000</v>
      </c>
      <c r="P2112">
        <v>36</v>
      </c>
      <c r="Q2112">
        <v>432000</v>
      </c>
      <c r="R2112">
        <v>0</v>
      </c>
      <c r="S2112">
        <v>0</v>
      </c>
      <c r="T2112">
        <v>0</v>
      </c>
      <c r="U2112">
        <v>0</v>
      </c>
      <c r="V2112" s="28">
        <v>837000</v>
      </c>
    </row>
    <row r="2113" spans="1:22" ht="15" customHeight="1">
      <c r="A2113">
        <v>0</v>
      </c>
      <c r="B2113" t="s">
        <v>2178</v>
      </c>
      <c r="C2113" t="s">
        <v>2194</v>
      </c>
      <c r="D2113" s="3">
        <v>205667000441</v>
      </c>
      <c r="E2113" t="s">
        <v>2194</v>
      </c>
      <c r="F2113" s="3">
        <v>205667000441</v>
      </c>
      <c r="G2113">
        <v>38</v>
      </c>
      <c r="H2113">
        <v>0</v>
      </c>
      <c r="I2113">
        <v>38</v>
      </c>
      <c r="J2113">
        <v>49</v>
      </c>
      <c r="K2113">
        <v>0</v>
      </c>
      <c r="L2113">
        <v>0</v>
      </c>
      <c r="M2113">
        <v>11</v>
      </c>
      <c r="N2113">
        <v>11</v>
      </c>
      <c r="O2113">
        <v>495000</v>
      </c>
      <c r="P2113">
        <v>38</v>
      </c>
      <c r="Q2113">
        <v>456000</v>
      </c>
      <c r="R2113">
        <v>0</v>
      </c>
      <c r="S2113">
        <v>0</v>
      </c>
      <c r="T2113">
        <v>0</v>
      </c>
      <c r="U2113">
        <v>0</v>
      </c>
      <c r="V2113" s="28">
        <v>951000</v>
      </c>
    </row>
    <row r="2114" spans="1:22" ht="15" customHeight="1">
      <c r="A2114">
        <v>0</v>
      </c>
      <c r="B2114" t="s">
        <v>2178</v>
      </c>
      <c r="C2114" t="s">
        <v>2195</v>
      </c>
      <c r="D2114" s="3">
        <v>205667000468</v>
      </c>
      <c r="E2114" t="s">
        <v>2195</v>
      </c>
      <c r="F2114" s="3">
        <v>205667000468</v>
      </c>
      <c r="G2114">
        <v>46</v>
      </c>
      <c r="H2114">
        <v>0</v>
      </c>
      <c r="I2114">
        <v>46</v>
      </c>
      <c r="J2114">
        <v>46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46</v>
      </c>
      <c r="Q2114">
        <v>552000</v>
      </c>
      <c r="R2114">
        <v>0</v>
      </c>
      <c r="S2114">
        <v>0</v>
      </c>
      <c r="T2114">
        <v>0</v>
      </c>
      <c r="U2114">
        <v>0</v>
      </c>
      <c r="V2114" s="28">
        <v>552000</v>
      </c>
    </row>
    <row r="2115" spans="1:22" ht="15" customHeight="1">
      <c r="A2115">
        <v>0</v>
      </c>
      <c r="B2115" t="s">
        <v>2178</v>
      </c>
      <c r="C2115" t="s">
        <v>2196</v>
      </c>
      <c r="D2115" s="3">
        <v>205667000581</v>
      </c>
      <c r="E2115" t="s">
        <v>2197</v>
      </c>
      <c r="F2115" s="3">
        <v>205667000581</v>
      </c>
      <c r="G2115">
        <v>9</v>
      </c>
      <c r="H2115">
        <v>0</v>
      </c>
      <c r="I2115">
        <v>9</v>
      </c>
      <c r="J2115">
        <v>11</v>
      </c>
      <c r="K2115">
        <v>0</v>
      </c>
      <c r="L2115">
        <v>0</v>
      </c>
      <c r="M2115">
        <v>2</v>
      </c>
      <c r="N2115">
        <v>2</v>
      </c>
      <c r="O2115">
        <v>90000</v>
      </c>
      <c r="P2115">
        <v>9</v>
      </c>
      <c r="Q2115">
        <v>108000</v>
      </c>
      <c r="R2115">
        <v>0</v>
      </c>
      <c r="S2115">
        <v>0</v>
      </c>
      <c r="T2115">
        <v>0</v>
      </c>
      <c r="U2115">
        <v>0</v>
      </c>
      <c r="V2115" s="28">
        <v>198000</v>
      </c>
    </row>
    <row r="2116" spans="1:22" ht="15" customHeight="1">
      <c r="A2116">
        <v>0</v>
      </c>
      <c r="B2116" t="s">
        <v>2178</v>
      </c>
      <c r="C2116" t="s">
        <v>2198</v>
      </c>
      <c r="D2116" s="3">
        <v>205667000603</v>
      </c>
      <c r="E2116" t="s">
        <v>2198</v>
      </c>
      <c r="F2116" s="3">
        <v>205667000603</v>
      </c>
      <c r="G2116">
        <v>9</v>
      </c>
      <c r="H2116">
        <v>0</v>
      </c>
      <c r="I2116">
        <v>9</v>
      </c>
      <c r="J2116">
        <v>10</v>
      </c>
      <c r="K2116">
        <v>0</v>
      </c>
      <c r="L2116">
        <v>0</v>
      </c>
      <c r="M2116">
        <v>1</v>
      </c>
      <c r="N2116">
        <v>1</v>
      </c>
      <c r="O2116">
        <v>45000</v>
      </c>
      <c r="P2116">
        <v>9</v>
      </c>
      <c r="Q2116">
        <v>108000</v>
      </c>
      <c r="R2116">
        <v>0</v>
      </c>
      <c r="S2116">
        <v>0</v>
      </c>
      <c r="T2116">
        <v>0</v>
      </c>
      <c r="U2116">
        <v>0</v>
      </c>
      <c r="V2116" s="28">
        <v>153000</v>
      </c>
    </row>
    <row r="2117" spans="1:22" ht="15" customHeight="1">
      <c r="A2117">
        <v>0</v>
      </c>
      <c r="B2117" t="s">
        <v>2178</v>
      </c>
      <c r="C2117" t="s">
        <v>2199</v>
      </c>
      <c r="D2117" s="3">
        <v>205667000638</v>
      </c>
      <c r="E2117" t="s">
        <v>2199</v>
      </c>
      <c r="F2117" s="3">
        <v>205667000638</v>
      </c>
      <c r="G2117">
        <v>21</v>
      </c>
      <c r="H2117">
        <v>0</v>
      </c>
      <c r="I2117">
        <v>21</v>
      </c>
      <c r="J2117">
        <v>25</v>
      </c>
      <c r="K2117">
        <v>0</v>
      </c>
      <c r="L2117">
        <v>0</v>
      </c>
      <c r="M2117">
        <v>4</v>
      </c>
      <c r="N2117">
        <v>4</v>
      </c>
      <c r="O2117">
        <v>180000</v>
      </c>
      <c r="P2117">
        <v>21</v>
      </c>
      <c r="Q2117">
        <v>252000</v>
      </c>
      <c r="R2117">
        <v>0</v>
      </c>
      <c r="S2117">
        <v>0</v>
      </c>
      <c r="T2117">
        <v>0</v>
      </c>
      <c r="U2117">
        <v>0</v>
      </c>
      <c r="V2117" s="28">
        <v>432000</v>
      </c>
    </row>
    <row r="2118" spans="1:22" ht="15" customHeight="1">
      <c r="A2118">
        <v>0</v>
      </c>
      <c r="B2118" t="s">
        <v>2178</v>
      </c>
      <c r="C2118" t="s">
        <v>2200</v>
      </c>
      <c r="D2118" s="3">
        <v>205667000646</v>
      </c>
      <c r="E2118" t="s">
        <v>2201</v>
      </c>
      <c r="F2118" s="3">
        <v>205667000646</v>
      </c>
      <c r="G2118">
        <v>10</v>
      </c>
      <c r="H2118">
        <v>0</v>
      </c>
      <c r="I2118">
        <v>10</v>
      </c>
      <c r="J2118">
        <v>8</v>
      </c>
      <c r="K2118">
        <v>0</v>
      </c>
      <c r="L2118">
        <v>0</v>
      </c>
      <c r="M2118">
        <v>-2</v>
      </c>
      <c r="N2118">
        <v>0</v>
      </c>
      <c r="O2118">
        <v>0</v>
      </c>
      <c r="P2118">
        <v>8</v>
      </c>
      <c r="Q2118">
        <v>96000</v>
      </c>
      <c r="R2118">
        <v>0</v>
      </c>
      <c r="S2118">
        <v>0</v>
      </c>
      <c r="T2118">
        <v>0</v>
      </c>
      <c r="U2118">
        <v>0</v>
      </c>
      <c r="V2118" s="28">
        <v>96000</v>
      </c>
    </row>
    <row r="2119" spans="1:22" ht="15" customHeight="1">
      <c r="A2119">
        <v>0</v>
      </c>
      <c r="B2119" t="s">
        <v>2178</v>
      </c>
      <c r="C2119" t="s">
        <v>2202</v>
      </c>
      <c r="D2119" s="3">
        <v>205667000701</v>
      </c>
      <c r="E2119" t="s">
        <v>2202</v>
      </c>
      <c r="F2119" s="3">
        <v>205667000701</v>
      </c>
      <c r="G2119">
        <v>26</v>
      </c>
      <c r="H2119">
        <v>0</v>
      </c>
      <c r="I2119">
        <v>26</v>
      </c>
      <c r="J2119">
        <v>16</v>
      </c>
      <c r="K2119">
        <v>0</v>
      </c>
      <c r="L2119">
        <v>0</v>
      </c>
      <c r="M2119">
        <v>-10</v>
      </c>
      <c r="N2119">
        <v>0</v>
      </c>
      <c r="O2119">
        <v>0</v>
      </c>
      <c r="P2119">
        <v>16</v>
      </c>
      <c r="Q2119">
        <v>192000</v>
      </c>
      <c r="R2119">
        <v>0</v>
      </c>
      <c r="S2119">
        <v>0</v>
      </c>
      <c r="T2119">
        <v>0</v>
      </c>
      <c r="U2119">
        <v>0</v>
      </c>
      <c r="V2119" s="28">
        <v>192000</v>
      </c>
    </row>
    <row r="2120" spans="1:22" ht="15" customHeight="1">
      <c r="A2120">
        <v>0</v>
      </c>
      <c r="B2120" t="s">
        <v>2178</v>
      </c>
      <c r="C2120" t="s">
        <v>368</v>
      </c>
      <c r="D2120" s="3">
        <v>205667000719</v>
      </c>
      <c r="E2120" t="s">
        <v>2203</v>
      </c>
      <c r="F2120" s="3">
        <v>205667000719</v>
      </c>
      <c r="G2120">
        <v>15</v>
      </c>
      <c r="H2120">
        <v>0</v>
      </c>
      <c r="I2120">
        <v>15</v>
      </c>
      <c r="J2120">
        <v>16</v>
      </c>
      <c r="K2120">
        <v>0</v>
      </c>
      <c r="L2120">
        <v>0</v>
      </c>
      <c r="M2120">
        <v>1</v>
      </c>
      <c r="N2120">
        <v>1</v>
      </c>
      <c r="O2120">
        <v>45000</v>
      </c>
      <c r="P2120">
        <v>15</v>
      </c>
      <c r="Q2120">
        <v>180000</v>
      </c>
      <c r="R2120">
        <v>0</v>
      </c>
      <c r="S2120">
        <v>0</v>
      </c>
      <c r="T2120">
        <v>0</v>
      </c>
      <c r="U2120">
        <v>0</v>
      </c>
      <c r="V2120" s="28">
        <v>225000</v>
      </c>
    </row>
    <row r="2121" spans="1:22" ht="15" customHeight="1">
      <c r="A2121">
        <v>0</v>
      </c>
      <c r="B2121" t="s">
        <v>2178</v>
      </c>
      <c r="C2121" t="s">
        <v>2204</v>
      </c>
      <c r="D2121" s="3">
        <v>205667000735</v>
      </c>
      <c r="E2121" t="s">
        <v>2204</v>
      </c>
      <c r="F2121" s="3">
        <v>205667000735</v>
      </c>
      <c r="G2121">
        <v>17</v>
      </c>
      <c r="H2121">
        <v>0</v>
      </c>
      <c r="I2121">
        <v>17</v>
      </c>
      <c r="J2121">
        <v>22</v>
      </c>
      <c r="K2121">
        <v>0</v>
      </c>
      <c r="L2121">
        <v>0</v>
      </c>
      <c r="M2121">
        <v>5</v>
      </c>
      <c r="N2121">
        <v>5</v>
      </c>
      <c r="O2121">
        <v>225000</v>
      </c>
      <c r="P2121">
        <v>17</v>
      </c>
      <c r="Q2121">
        <v>204000</v>
      </c>
      <c r="R2121">
        <v>0</v>
      </c>
      <c r="S2121">
        <v>0</v>
      </c>
      <c r="T2121">
        <v>0</v>
      </c>
      <c r="U2121">
        <v>0</v>
      </c>
      <c r="V2121" s="28">
        <v>429000</v>
      </c>
    </row>
    <row r="2122" spans="1:22" ht="15" customHeight="1">
      <c r="A2122">
        <v>0</v>
      </c>
      <c r="B2122" t="s">
        <v>2178</v>
      </c>
      <c r="C2122" t="s">
        <v>1323</v>
      </c>
      <c r="D2122" s="3">
        <v>205667000743</v>
      </c>
      <c r="E2122" t="s">
        <v>1323</v>
      </c>
      <c r="F2122" s="3">
        <v>205667000743</v>
      </c>
      <c r="G2122">
        <v>20</v>
      </c>
      <c r="H2122">
        <v>0</v>
      </c>
      <c r="I2122">
        <v>20</v>
      </c>
      <c r="J2122">
        <v>13</v>
      </c>
      <c r="K2122">
        <v>0</v>
      </c>
      <c r="L2122">
        <v>0</v>
      </c>
      <c r="M2122">
        <v>-7</v>
      </c>
      <c r="N2122">
        <v>0</v>
      </c>
      <c r="O2122">
        <v>0</v>
      </c>
      <c r="P2122">
        <v>13</v>
      </c>
      <c r="Q2122">
        <v>156000</v>
      </c>
      <c r="R2122">
        <v>0</v>
      </c>
      <c r="S2122">
        <v>0</v>
      </c>
      <c r="T2122">
        <v>0</v>
      </c>
      <c r="U2122">
        <v>0</v>
      </c>
      <c r="V2122" s="28">
        <v>156000</v>
      </c>
    </row>
    <row r="2123" spans="1:22" ht="15" customHeight="1">
      <c r="A2123">
        <v>0</v>
      </c>
      <c r="B2123" t="s">
        <v>2178</v>
      </c>
      <c r="C2123" t="s">
        <v>2205</v>
      </c>
      <c r="D2123" s="3">
        <v>205667000786</v>
      </c>
      <c r="E2123" t="s">
        <v>2205</v>
      </c>
      <c r="F2123" s="3">
        <v>205667000786</v>
      </c>
      <c r="G2123">
        <v>54</v>
      </c>
      <c r="H2123">
        <v>0</v>
      </c>
      <c r="I2123">
        <v>54</v>
      </c>
      <c r="J2123">
        <v>54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54</v>
      </c>
      <c r="Q2123">
        <v>648000</v>
      </c>
      <c r="R2123">
        <v>0</v>
      </c>
      <c r="S2123">
        <v>0</v>
      </c>
      <c r="T2123">
        <v>0</v>
      </c>
      <c r="U2123">
        <v>0</v>
      </c>
      <c r="V2123" s="28">
        <v>648000</v>
      </c>
    </row>
    <row r="2124" spans="1:22" ht="15" customHeight="1">
      <c r="A2124">
        <v>0</v>
      </c>
      <c r="B2124" t="s">
        <v>2178</v>
      </c>
      <c r="C2124" t="s">
        <v>2206</v>
      </c>
      <c r="D2124" s="3">
        <v>205667000794</v>
      </c>
      <c r="E2124" t="s">
        <v>2206</v>
      </c>
      <c r="F2124" s="3">
        <v>205667000794</v>
      </c>
      <c r="G2124">
        <v>33</v>
      </c>
      <c r="H2124">
        <v>0</v>
      </c>
      <c r="I2124">
        <v>33</v>
      </c>
      <c r="J2124">
        <v>39</v>
      </c>
      <c r="K2124">
        <v>0</v>
      </c>
      <c r="L2124">
        <v>0</v>
      </c>
      <c r="M2124">
        <v>6</v>
      </c>
      <c r="N2124">
        <v>6</v>
      </c>
      <c r="O2124">
        <v>270000</v>
      </c>
      <c r="P2124">
        <v>33</v>
      </c>
      <c r="Q2124">
        <v>396000</v>
      </c>
      <c r="R2124">
        <v>0</v>
      </c>
      <c r="S2124">
        <v>0</v>
      </c>
      <c r="T2124">
        <v>0</v>
      </c>
      <c r="U2124">
        <v>0</v>
      </c>
      <c r="V2124" s="28">
        <v>666000</v>
      </c>
    </row>
    <row r="2125" spans="1:22" ht="15" customHeight="1">
      <c r="A2125">
        <v>0</v>
      </c>
      <c r="B2125" t="s">
        <v>2178</v>
      </c>
      <c r="C2125" t="s">
        <v>2207</v>
      </c>
      <c r="D2125" s="3">
        <v>205667000816</v>
      </c>
      <c r="E2125" t="s">
        <v>2207</v>
      </c>
      <c r="F2125" s="3">
        <v>205667000816</v>
      </c>
      <c r="G2125">
        <v>29</v>
      </c>
      <c r="H2125">
        <v>0</v>
      </c>
      <c r="I2125">
        <v>29</v>
      </c>
      <c r="J2125">
        <v>32</v>
      </c>
      <c r="K2125">
        <v>0</v>
      </c>
      <c r="L2125">
        <v>0</v>
      </c>
      <c r="M2125">
        <v>3</v>
      </c>
      <c r="N2125">
        <v>3</v>
      </c>
      <c r="O2125">
        <v>135000</v>
      </c>
      <c r="P2125">
        <v>29</v>
      </c>
      <c r="Q2125">
        <v>348000</v>
      </c>
      <c r="R2125">
        <v>0</v>
      </c>
      <c r="S2125">
        <v>0</v>
      </c>
      <c r="T2125">
        <v>0</v>
      </c>
      <c r="U2125">
        <v>0</v>
      </c>
      <c r="V2125" s="28">
        <v>483000</v>
      </c>
    </row>
    <row r="2126" spans="1:22" ht="15" customHeight="1">
      <c r="A2126">
        <v>0</v>
      </c>
      <c r="B2126" t="s">
        <v>2178</v>
      </c>
      <c r="C2126" t="s">
        <v>2208</v>
      </c>
      <c r="D2126" s="3">
        <v>205667000824</v>
      </c>
      <c r="E2126" t="s">
        <v>2208</v>
      </c>
      <c r="F2126" s="3">
        <v>205667000824</v>
      </c>
      <c r="G2126">
        <v>7</v>
      </c>
      <c r="H2126">
        <v>0</v>
      </c>
      <c r="I2126">
        <v>7</v>
      </c>
      <c r="J2126">
        <v>6</v>
      </c>
      <c r="K2126">
        <v>0</v>
      </c>
      <c r="L2126">
        <v>0</v>
      </c>
      <c r="M2126">
        <v>-1</v>
      </c>
      <c r="N2126">
        <v>0</v>
      </c>
      <c r="O2126">
        <v>0</v>
      </c>
      <c r="P2126">
        <v>6</v>
      </c>
      <c r="Q2126">
        <v>72000</v>
      </c>
      <c r="R2126">
        <v>0</v>
      </c>
      <c r="S2126">
        <v>0</v>
      </c>
      <c r="T2126">
        <v>0</v>
      </c>
      <c r="U2126">
        <v>0</v>
      </c>
      <c r="V2126" s="28">
        <v>72000</v>
      </c>
    </row>
    <row r="2127" spans="1:22" ht="15" customHeight="1">
      <c r="A2127">
        <v>0</v>
      </c>
      <c r="B2127" t="s">
        <v>2178</v>
      </c>
      <c r="C2127" t="s">
        <v>2209</v>
      </c>
      <c r="D2127" s="3">
        <v>205667000832</v>
      </c>
      <c r="E2127" t="s">
        <v>2209</v>
      </c>
      <c r="F2127" s="3">
        <v>205667000832</v>
      </c>
      <c r="G2127">
        <v>25</v>
      </c>
      <c r="H2127">
        <v>0</v>
      </c>
      <c r="I2127">
        <v>25</v>
      </c>
      <c r="J2127">
        <v>25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25</v>
      </c>
      <c r="Q2127">
        <v>300000</v>
      </c>
      <c r="R2127">
        <v>0</v>
      </c>
      <c r="S2127">
        <v>0</v>
      </c>
      <c r="T2127">
        <v>0</v>
      </c>
      <c r="U2127">
        <v>0</v>
      </c>
      <c r="V2127" s="28">
        <v>300000</v>
      </c>
    </row>
    <row r="2128" spans="1:22" ht="15" customHeight="1">
      <c r="A2128">
        <v>0</v>
      </c>
      <c r="B2128" t="s">
        <v>2178</v>
      </c>
      <c r="C2128" t="s">
        <v>2210</v>
      </c>
      <c r="D2128" s="3">
        <v>205667000841</v>
      </c>
      <c r="E2128" t="s">
        <v>2210</v>
      </c>
      <c r="F2128" s="3">
        <v>205667000841</v>
      </c>
      <c r="G2128">
        <v>20</v>
      </c>
      <c r="H2128">
        <v>0</v>
      </c>
      <c r="I2128">
        <v>20</v>
      </c>
      <c r="J2128">
        <v>27</v>
      </c>
      <c r="K2128">
        <v>0</v>
      </c>
      <c r="L2128">
        <v>0</v>
      </c>
      <c r="M2128">
        <v>7</v>
      </c>
      <c r="N2128">
        <v>7</v>
      </c>
      <c r="O2128">
        <v>315000</v>
      </c>
      <c r="P2128">
        <v>20</v>
      </c>
      <c r="Q2128">
        <v>240000</v>
      </c>
      <c r="R2128">
        <v>0</v>
      </c>
      <c r="S2128">
        <v>0</v>
      </c>
      <c r="T2128">
        <v>0</v>
      </c>
      <c r="U2128">
        <v>0</v>
      </c>
      <c r="V2128" s="28">
        <v>555000</v>
      </c>
    </row>
    <row r="2129" spans="1:22" ht="15" customHeight="1">
      <c r="A2129">
        <v>0</v>
      </c>
      <c r="B2129" t="s">
        <v>2178</v>
      </c>
      <c r="C2129" t="s">
        <v>2211</v>
      </c>
      <c r="D2129" s="3">
        <v>205667000859</v>
      </c>
      <c r="E2129" t="s">
        <v>2211</v>
      </c>
      <c r="F2129" s="3">
        <v>205667000859</v>
      </c>
      <c r="G2129">
        <v>15</v>
      </c>
      <c r="H2129">
        <v>0</v>
      </c>
      <c r="I2129">
        <v>15</v>
      </c>
      <c r="J2129">
        <v>12</v>
      </c>
      <c r="K2129">
        <v>0</v>
      </c>
      <c r="L2129">
        <v>0</v>
      </c>
      <c r="M2129">
        <v>-3</v>
      </c>
      <c r="N2129">
        <v>0</v>
      </c>
      <c r="O2129">
        <v>0</v>
      </c>
      <c r="P2129">
        <v>12</v>
      </c>
      <c r="Q2129">
        <v>144000</v>
      </c>
      <c r="R2129">
        <v>0</v>
      </c>
      <c r="S2129">
        <v>0</v>
      </c>
      <c r="T2129">
        <v>0</v>
      </c>
      <c r="U2129">
        <v>0</v>
      </c>
      <c r="V2129" s="28">
        <v>144000</v>
      </c>
    </row>
    <row r="2130" spans="1:22" ht="15" customHeight="1">
      <c r="A2130">
        <v>0</v>
      </c>
      <c r="B2130" t="s">
        <v>2178</v>
      </c>
      <c r="C2130" t="s">
        <v>2038</v>
      </c>
      <c r="D2130" s="3">
        <v>205667000891</v>
      </c>
      <c r="E2130" t="s">
        <v>2038</v>
      </c>
      <c r="F2130" s="3">
        <v>205667000891</v>
      </c>
      <c r="G2130">
        <v>15</v>
      </c>
      <c r="H2130">
        <v>0</v>
      </c>
      <c r="I2130">
        <v>15</v>
      </c>
      <c r="J2130">
        <v>18</v>
      </c>
      <c r="K2130">
        <v>0</v>
      </c>
      <c r="L2130">
        <v>0</v>
      </c>
      <c r="M2130">
        <v>3</v>
      </c>
      <c r="N2130">
        <v>3</v>
      </c>
      <c r="O2130">
        <v>135000</v>
      </c>
      <c r="P2130">
        <v>15</v>
      </c>
      <c r="Q2130">
        <v>180000</v>
      </c>
      <c r="R2130">
        <v>0</v>
      </c>
      <c r="S2130">
        <v>0</v>
      </c>
      <c r="T2130">
        <v>0</v>
      </c>
      <c r="U2130">
        <v>0</v>
      </c>
      <c r="V2130" s="28">
        <v>315000</v>
      </c>
    </row>
    <row r="2131" spans="1:22" ht="15" customHeight="1">
      <c r="A2131">
        <v>0</v>
      </c>
      <c r="B2131" t="s">
        <v>2178</v>
      </c>
      <c r="C2131" t="s">
        <v>1479</v>
      </c>
      <c r="D2131" s="3">
        <v>205667000905</v>
      </c>
      <c r="E2131" t="s">
        <v>1479</v>
      </c>
      <c r="F2131" s="3">
        <v>205667000905</v>
      </c>
      <c r="G2131">
        <v>60</v>
      </c>
      <c r="H2131">
        <v>0</v>
      </c>
      <c r="I2131">
        <v>60</v>
      </c>
      <c r="J2131">
        <v>61</v>
      </c>
      <c r="K2131">
        <v>0</v>
      </c>
      <c r="L2131">
        <v>0</v>
      </c>
      <c r="M2131">
        <v>1</v>
      </c>
      <c r="N2131">
        <v>1</v>
      </c>
      <c r="O2131">
        <v>45000</v>
      </c>
      <c r="P2131">
        <v>60</v>
      </c>
      <c r="Q2131">
        <v>720000</v>
      </c>
      <c r="R2131">
        <v>0</v>
      </c>
      <c r="S2131">
        <v>0</v>
      </c>
      <c r="T2131">
        <v>0</v>
      </c>
      <c r="U2131">
        <v>0</v>
      </c>
      <c r="V2131" s="28">
        <v>765000</v>
      </c>
    </row>
    <row r="2132" spans="1:22" ht="15" customHeight="1">
      <c r="A2132">
        <v>0</v>
      </c>
      <c r="B2132" t="s">
        <v>2178</v>
      </c>
      <c r="C2132" t="s">
        <v>2212</v>
      </c>
      <c r="D2132" s="3">
        <v>205667000921</v>
      </c>
      <c r="E2132" t="s">
        <v>2212</v>
      </c>
      <c r="F2132" s="3">
        <v>205667000921</v>
      </c>
      <c r="G2132">
        <v>9</v>
      </c>
      <c r="H2132">
        <v>0</v>
      </c>
      <c r="I2132">
        <v>9</v>
      </c>
      <c r="J2132">
        <v>9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9</v>
      </c>
      <c r="Q2132">
        <v>108000</v>
      </c>
      <c r="R2132">
        <v>0</v>
      </c>
      <c r="S2132">
        <v>0</v>
      </c>
      <c r="T2132">
        <v>0</v>
      </c>
      <c r="U2132">
        <v>0</v>
      </c>
      <c r="V2132" s="28">
        <v>108000</v>
      </c>
    </row>
    <row r="2133" spans="1:22" ht="15" customHeight="1">
      <c r="A2133">
        <v>0</v>
      </c>
      <c r="B2133" t="s">
        <v>2178</v>
      </c>
      <c r="C2133" t="s">
        <v>2213</v>
      </c>
      <c r="D2133" s="3">
        <v>205667000930</v>
      </c>
      <c r="E2133" t="s">
        <v>2213</v>
      </c>
      <c r="F2133" s="3">
        <v>205667000930</v>
      </c>
      <c r="G2133">
        <v>21</v>
      </c>
      <c r="H2133">
        <v>0</v>
      </c>
      <c r="I2133">
        <v>21</v>
      </c>
      <c r="J2133">
        <v>16</v>
      </c>
      <c r="K2133">
        <v>0</v>
      </c>
      <c r="L2133">
        <v>0</v>
      </c>
      <c r="M2133">
        <v>-5</v>
      </c>
      <c r="N2133">
        <v>0</v>
      </c>
      <c r="O2133">
        <v>0</v>
      </c>
      <c r="P2133">
        <v>16</v>
      </c>
      <c r="Q2133">
        <v>192000</v>
      </c>
      <c r="R2133">
        <v>0</v>
      </c>
      <c r="S2133">
        <v>0</v>
      </c>
      <c r="T2133">
        <v>0</v>
      </c>
      <c r="U2133">
        <v>0</v>
      </c>
      <c r="V2133" s="28">
        <v>192000</v>
      </c>
    </row>
    <row r="2134" spans="1:22" s="19" customFormat="1" ht="15">
      <c r="A2134" s="42" t="s">
        <v>2214</v>
      </c>
      <c r="B2134" s="42"/>
      <c r="C2134" s="42"/>
      <c r="D2134" s="42"/>
      <c r="E2134" s="42"/>
      <c r="F2134" s="18"/>
      <c r="G2134" s="19">
        <v>2032</v>
      </c>
      <c r="H2134" s="19">
        <v>167</v>
      </c>
      <c r="I2134" s="19">
        <v>2199</v>
      </c>
      <c r="J2134" s="19">
        <v>2359</v>
      </c>
      <c r="K2134" s="19">
        <v>197</v>
      </c>
      <c r="L2134" s="19">
        <v>452</v>
      </c>
      <c r="M2134" s="19">
        <v>327</v>
      </c>
      <c r="N2134" s="19">
        <v>377</v>
      </c>
      <c r="O2134" s="19">
        <v>16965000</v>
      </c>
      <c r="P2134" s="19">
        <v>1982</v>
      </c>
      <c r="Q2134" s="19">
        <v>23784000</v>
      </c>
      <c r="R2134" s="19">
        <v>30</v>
      </c>
      <c r="S2134" s="19">
        <v>30</v>
      </c>
      <c r="T2134" s="19">
        <v>1830000</v>
      </c>
      <c r="U2134" s="19">
        <v>13560000</v>
      </c>
      <c r="V2134" s="28">
        <v>56139000</v>
      </c>
    </row>
    <row r="2135" spans="1:22" ht="15" customHeight="1">
      <c r="A2135">
        <v>670</v>
      </c>
      <c r="B2135" t="s">
        <v>54</v>
      </c>
      <c r="C2135" t="s">
        <v>2215</v>
      </c>
      <c r="D2135" s="3">
        <v>105670000415</v>
      </c>
      <c r="E2135" t="s">
        <v>2215</v>
      </c>
      <c r="F2135" s="3">
        <v>105670000415</v>
      </c>
      <c r="G2135">
        <v>433</v>
      </c>
      <c r="H2135">
        <v>93</v>
      </c>
      <c r="I2135">
        <v>526</v>
      </c>
      <c r="J2135">
        <v>530</v>
      </c>
      <c r="K2135">
        <v>125</v>
      </c>
      <c r="L2135">
        <v>67</v>
      </c>
      <c r="M2135">
        <v>97</v>
      </c>
      <c r="N2135">
        <v>97</v>
      </c>
      <c r="O2135">
        <v>4365000</v>
      </c>
      <c r="P2135">
        <v>433</v>
      </c>
      <c r="Q2135">
        <v>5196000</v>
      </c>
      <c r="R2135">
        <v>32</v>
      </c>
      <c r="S2135">
        <v>32</v>
      </c>
      <c r="T2135">
        <v>1952000</v>
      </c>
      <c r="U2135">
        <v>2010000</v>
      </c>
      <c r="V2135" s="28">
        <v>13523000</v>
      </c>
    </row>
    <row r="2136" spans="1:22" ht="15" customHeight="1">
      <c r="A2136">
        <v>0</v>
      </c>
      <c r="B2136" t="s">
        <v>54</v>
      </c>
      <c r="C2136" t="s">
        <v>233</v>
      </c>
      <c r="D2136" s="3">
        <v>205670000029</v>
      </c>
      <c r="E2136" t="s">
        <v>233</v>
      </c>
      <c r="F2136" s="3">
        <v>205670000029</v>
      </c>
      <c r="G2136">
        <v>14</v>
      </c>
      <c r="H2136">
        <v>0</v>
      </c>
      <c r="I2136">
        <v>14</v>
      </c>
      <c r="J2136">
        <v>14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14</v>
      </c>
      <c r="Q2136">
        <v>168000</v>
      </c>
      <c r="R2136">
        <v>0</v>
      </c>
      <c r="S2136">
        <v>0</v>
      </c>
      <c r="T2136">
        <v>0</v>
      </c>
      <c r="U2136">
        <v>0</v>
      </c>
      <c r="V2136" s="28">
        <v>168000</v>
      </c>
    </row>
    <row r="2137" spans="1:22" ht="15" customHeight="1">
      <c r="A2137">
        <v>0</v>
      </c>
      <c r="B2137" t="s">
        <v>54</v>
      </c>
      <c r="C2137" t="s">
        <v>2216</v>
      </c>
      <c r="D2137" s="3">
        <v>205670000037</v>
      </c>
      <c r="E2137" t="s">
        <v>2216</v>
      </c>
      <c r="F2137" s="3">
        <v>205670000037</v>
      </c>
      <c r="G2137">
        <v>36</v>
      </c>
      <c r="H2137">
        <v>0</v>
      </c>
      <c r="I2137">
        <v>36</v>
      </c>
      <c r="J2137">
        <v>51</v>
      </c>
      <c r="K2137">
        <v>0</v>
      </c>
      <c r="L2137">
        <v>0</v>
      </c>
      <c r="M2137">
        <v>15</v>
      </c>
      <c r="N2137">
        <v>15</v>
      </c>
      <c r="O2137">
        <v>675000</v>
      </c>
      <c r="P2137">
        <v>36</v>
      </c>
      <c r="Q2137">
        <v>432000</v>
      </c>
      <c r="R2137">
        <v>0</v>
      </c>
      <c r="S2137">
        <v>0</v>
      </c>
      <c r="T2137">
        <v>0</v>
      </c>
      <c r="U2137">
        <v>0</v>
      </c>
      <c r="V2137" s="28">
        <v>1107000</v>
      </c>
    </row>
    <row r="2138" spans="1:22" ht="15" customHeight="1">
      <c r="A2138">
        <v>0</v>
      </c>
      <c r="B2138" t="s">
        <v>54</v>
      </c>
      <c r="C2138" t="s">
        <v>2217</v>
      </c>
      <c r="D2138" s="3">
        <v>205670000045</v>
      </c>
      <c r="E2138" t="s">
        <v>2217</v>
      </c>
      <c r="F2138" s="3">
        <v>205670000045</v>
      </c>
      <c r="G2138">
        <v>5</v>
      </c>
      <c r="H2138">
        <v>0</v>
      </c>
      <c r="I2138">
        <v>5</v>
      </c>
      <c r="J2138">
        <v>10</v>
      </c>
      <c r="K2138">
        <v>0</v>
      </c>
      <c r="L2138">
        <v>0</v>
      </c>
      <c r="M2138">
        <v>5</v>
      </c>
      <c r="N2138">
        <v>5</v>
      </c>
      <c r="O2138">
        <v>225000</v>
      </c>
      <c r="P2138">
        <v>5</v>
      </c>
      <c r="Q2138">
        <v>60000</v>
      </c>
      <c r="R2138">
        <v>0</v>
      </c>
      <c r="S2138">
        <v>0</v>
      </c>
      <c r="T2138">
        <v>0</v>
      </c>
      <c r="U2138">
        <v>0</v>
      </c>
      <c r="V2138" s="28">
        <v>285000</v>
      </c>
    </row>
    <row r="2139" spans="1:22" ht="15" customHeight="1">
      <c r="A2139">
        <v>0</v>
      </c>
      <c r="B2139" t="s">
        <v>54</v>
      </c>
      <c r="C2139" t="s">
        <v>325</v>
      </c>
      <c r="D2139" s="3">
        <v>205670000053</v>
      </c>
      <c r="E2139" t="s">
        <v>325</v>
      </c>
      <c r="F2139" s="3">
        <v>205670000053</v>
      </c>
      <c r="G2139">
        <v>23</v>
      </c>
      <c r="H2139">
        <v>0</v>
      </c>
      <c r="I2139">
        <v>23</v>
      </c>
      <c r="J2139">
        <v>34</v>
      </c>
      <c r="K2139">
        <v>0</v>
      </c>
      <c r="L2139">
        <v>0</v>
      </c>
      <c r="M2139">
        <v>11</v>
      </c>
      <c r="N2139">
        <v>11</v>
      </c>
      <c r="O2139">
        <v>495000</v>
      </c>
      <c r="P2139">
        <v>23</v>
      </c>
      <c r="Q2139">
        <v>276000</v>
      </c>
      <c r="R2139">
        <v>0</v>
      </c>
      <c r="S2139">
        <v>0</v>
      </c>
      <c r="T2139">
        <v>0</v>
      </c>
      <c r="U2139">
        <v>0</v>
      </c>
      <c r="V2139" s="28">
        <v>771000</v>
      </c>
    </row>
    <row r="2140" spans="1:22" ht="15" customHeight="1">
      <c r="A2140">
        <v>0</v>
      </c>
      <c r="B2140" t="s">
        <v>54</v>
      </c>
      <c r="C2140" t="s">
        <v>2218</v>
      </c>
      <c r="D2140" s="3">
        <v>205670000070</v>
      </c>
      <c r="E2140" t="s">
        <v>2218</v>
      </c>
      <c r="F2140" s="3">
        <v>205670000070</v>
      </c>
      <c r="G2140">
        <v>44</v>
      </c>
      <c r="H2140">
        <v>0</v>
      </c>
      <c r="I2140">
        <v>44</v>
      </c>
      <c r="J2140">
        <v>47</v>
      </c>
      <c r="K2140">
        <v>0</v>
      </c>
      <c r="L2140">
        <v>0</v>
      </c>
      <c r="M2140">
        <v>3</v>
      </c>
      <c r="N2140">
        <v>3</v>
      </c>
      <c r="O2140">
        <v>135000</v>
      </c>
      <c r="P2140">
        <v>44</v>
      </c>
      <c r="Q2140">
        <v>528000</v>
      </c>
      <c r="R2140">
        <v>0</v>
      </c>
      <c r="S2140">
        <v>0</v>
      </c>
      <c r="T2140">
        <v>0</v>
      </c>
      <c r="U2140">
        <v>0</v>
      </c>
      <c r="V2140" s="28">
        <v>663000</v>
      </c>
    </row>
    <row r="2141" spans="1:22" ht="15" customHeight="1">
      <c r="A2141">
        <v>0</v>
      </c>
      <c r="B2141" t="s">
        <v>54</v>
      </c>
      <c r="C2141" t="s">
        <v>2089</v>
      </c>
      <c r="D2141" s="3">
        <v>205670000118</v>
      </c>
      <c r="E2141" t="s">
        <v>2089</v>
      </c>
      <c r="F2141" s="3">
        <v>205670000118</v>
      </c>
      <c r="G2141">
        <v>25</v>
      </c>
      <c r="H2141">
        <v>0</v>
      </c>
      <c r="I2141">
        <v>25</v>
      </c>
      <c r="J2141">
        <v>20</v>
      </c>
      <c r="K2141">
        <v>0</v>
      </c>
      <c r="L2141">
        <v>0</v>
      </c>
      <c r="M2141">
        <v>-5</v>
      </c>
      <c r="N2141">
        <v>0</v>
      </c>
      <c r="O2141">
        <v>0</v>
      </c>
      <c r="P2141">
        <v>20</v>
      </c>
      <c r="Q2141">
        <v>240000</v>
      </c>
      <c r="R2141">
        <v>0</v>
      </c>
      <c r="S2141">
        <v>0</v>
      </c>
      <c r="T2141">
        <v>0</v>
      </c>
      <c r="U2141">
        <v>0</v>
      </c>
      <c r="V2141" s="28">
        <v>240000</v>
      </c>
    </row>
    <row r="2142" spans="1:22" ht="15" customHeight="1">
      <c r="A2142">
        <v>0</v>
      </c>
      <c r="B2142" t="s">
        <v>54</v>
      </c>
      <c r="C2142" t="s">
        <v>2219</v>
      </c>
      <c r="D2142" s="3">
        <v>205670000126</v>
      </c>
      <c r="E2142" t="s">
        <v>2220</v>
      </c>
      <c r="F2142" s="3">
        <v>205670000126</v>
      </c>
      <c r="G2142">
        <v>58</v>
      </c>
      <c r="H2142">
        <v>0</v>
      </c>
      <c r="I2142">
        <v>58</v>
      </c>
      <c r="J2142">
        <v>54</v>
      </c>
      <c r="K2142">
        <v>0</v>
      </c>
      <c r="L2142">
        <v>0</v>
      </c>
      <c r="M2142">
        <v>-4</v>
      </c>
      <c r="N2142">
        <v>0</v>
      </c>
      <c r="O2142">
        <v>0</v>
      </c>
      <c r="P2142">
        <v>54</v>
      </c>
      <c r="Q2142">
        <v>648000</v>
      </c>
      <c r="R2142">
        <v>0</v>
      </c>
      <c r="S2142">
        <v>0</v>
      </c>
      <c r="T2142">
        <v>0</v>
      </c>
      <c r="U2142">
        <v>0</v>
      </c>
      <c r="V2142" s="28">
        <v>648000</v>
      </c>
    </row>
    <row r="2143" spans="1:22" ht="15" customHeight="1">
      <c r="A2143">
        <v>0</v>
      </c>
      <c r="B2143" t="s">
        <v>54</v>
      </c>
      <c r="C2143" t="s">
        <v>2219</v>
      </c>
      <c r="D2143" s="3">
        <v>0</v>
      </c>
      <c r="E2143" t="s">
        <v>2221</v>
      </c>
      <c r="F2143" s="3">
        <v>205670000363</v>
      </c>
      <c r="G2143">
        <v>5</v>
      </c>
      <c r="H2143">
        <v>0</v>
      </c>
      <c r="I2143">
        <v>5</v>
      </c>
      <c r="J2143">
        <v>10</v>
      </c>
      <c r="K2143">
        <v>0</v>
      </c>
      <c r="L2143">
        <v>0</v>
      </c>
      <c r="M2143">
        <v>5</v>
      </c>
      <c r="N2143">
        <v>5</v>
      </c>
      <c r="O2143">
        <v>225000</v>
      </c>
      <c r="P2143">
        <v>5</v>
      </c>
      <c r="Q2143">
        <v>60000</v>
      </c>
      <c r="R2143">
        <v>0</v>
      </c>
      <c r="S2143">
        <v>0</v>
      </c>
      <c r="T2143">
        <v>0</v>
      </c>
      <c r="U2143">
        <v>0</v>
      </c>
      <c r="V2143" s="28">
        <v>285000</v>
      </c>
    </row>
    <row r="2144" spans="1:22" ht="15" customHeight="1">
      <c r="A2144">
        <v>0</v>
      </c>
      <c r="B2144" t="s">
        <v>54</v>
      </c>
      <c r="C2144" t="s">
        <v>2219</v>
      </c>
      <c r="D2144" s="3">
        <v>0</v>
      </c>
      <c r="E2144" t="s">
        <v>2222</v>
      </c>
      <c r="F2144" s="3">
        <v>205670000797</v>
      </c>
      <c r="G2144">
        <v>26</v>
      </c>
      <c r="H2144">
        <v>0</v>
      </c>
      <c r="I2144">
        <v>26</v>
      </c>
      <c r="J2144">
        <v>33</v>
      </c>
      <c r="K2144">
        <v>0</v>
      </c>
      <c r="L2144">
        <v>0</v>
      </c>
      <c r="M2144">
        <v>7</v>
      </c>
      <c r="N2144">
        <v>7</v>
      </c>
      <c r="O2144">
        <v>315000</v>
      </c>
      <c r="P2144">
        <v>26</v>
      </c>
      <c r="Q2144">
        <v>312000</v>
      </c>
      <c r="R2144">
        <v>0</v>
      </c>
      <c r="S2144">
        <v>0</v>
      </c>
      <c r="T2144">
        <v>0</v>
      </c>
      <c r="U2144">
        <v>0</v>
      </c>
      <c r="V2144" s="28">
        <v>627000</v>
      </c>
    </row>
    <row r="2145" spans="1:22" ht="15" customHeight="1">
      <c r="A2145">
        <v>0</v>
      </c>
      <c r="B2145" t="s">
        <v>54</v>
      </c>
      <c r="C2145" t="s">
        <v>2219</v>
      </c>
      <c r="D2145" s="3">
        <v>0</v>
      </c>
      <c r="E2145" t="s">
        <v>2223</v>
      </c>
      <c r="F2145" s="3">
        <v>405670000940</v>
      </c>
      <c r="G2145">
        <v>14</v>
      </c>
      <c r="H2145">
        <v>0</v>
      </c>
      <c r="I2145">
        <v>14</v>
      </c>
      <c r="J2145">
        <v>15</v>
      </c>
      <c r="K2145">
        <v>0</v>
      </c>
      <c r="L2145">
        <v>0</v>
      </c>
      <c r="M2145">
        <v>1</v>
      </c>
      <c r="N2145">
        <v>1</v>
      </c>
      <c r="O2145">
        <v>45000</v>
      </c>
      <c r="P2145">
        <v>14</v>
      </c>
      <c r="Q2145">
        <v>168000</v>
      </c>
      <c r="R2145">
        <v>0</v>
      </c>
      <c r="S2145">
        <v>0</v>
      </c>
      <c r="T2145">
        <v>0</v>
      </c>
      <c r="U2145">
        <v>0</v>
      </c>
      <c r="V2145" s="28">
        <v>213000</v>
      </c>
    </row>
    <row r="2146" spans="1:22" ht="15" customHeight="1">
      <c r="A2146">
        <v>0</v>
      </c>
      <c r="B2146" t="s">
        <v>54</v>
      </c>
      <c r="C2146" t="s">
        <v>2224</v>
      </c>
      <c r="D2146" s="3">
        <v>205670000142</v>
      </c>
      <c r="E2146" t="s">
        <v>2224</v>
      </c>
      <c r="F2146" s="3">
        <v>205670000142</v>
      </c>
      <c r="G2146">
        <v>32</v>
      </c>
      <c r="H2146">
        <v>0</v>
      </c>
      <c r="I2146">
        <v>32</v>
      </c>
      <c r="J2146">
        <v>23</v>
      </c>
      <c r="K2146">
        <v>0</v>
      </c>
      <c r="L2146">
        <v>0</v>
      </c>
      <c r="M2146">
        <v>-9</v>
      </c>
      <c r="N2146">
        <v>0</v>
      </c>
      <c r="O2146">
        <v>0</v>
      </c>
      <c r="P2146">
        <v>23</v>
      </c>
      <c r="Q2146">
        <v>276000</v>
      </c>
      <c r="R2146">
        <v>0</v>
      </c>
      <c r="S2146">
        <v>0</v>
      </c>
      <c r="T2146">
        <v>0</v>
      </c>
      <c r="U2146">
        <v>0</v>
      </c>
      <c r="V2146" s="28">
        <v>276000</v>
      </c>
    </row>
    <row r="2147" spans="1:22" ht="15" customHeight="1">
      <c r="A2147">
        <v>0</v>
      </c>
      <c r="B2147" t="s">
        <v>54</v>
      </c>
      <c r="C2147" t="s">
        <v>2225</v>
      </c>
      <c r="D2147" s="3">
        <v>205670000169</v>
      </c>
      <c r="E2147" t="s">
        <v>2225</v>
      </c>
      <c r="F2147" s="3">
        <v>205670000169</v>
      </c>
      <c r="G2147">
        <v>31</v>
      </c>
      <c r="H2147">
        <v>0</v>
      </c>
      <c r="I2147">
        <v>31</v>
      </c>
      <c r="J2147">
        <v>33</v>
      </c>
      <c r="K2147">
        <v>0</v>
      </c>
      <c r="L2147">
        <v>0</v>
      </c>
      <c r="M2147">
        <v>2</v>
      </c>
      <c r="N2147">
        <v>2</v>
      </c>
      <c r="O2147">
        <v>90000</v>
      </c>
      <c r="P2147">
        <v>31</v>
      </c>
      <c r="Q2147">
        <v>372000</v>
      </c>
      <c r="R2147">
        <v>0</v>
      </c>
      <c r="S2147">
        <v>0</v>
      </c>
      <c r="T2147">
        <v>0</v>
      </c>
      <c r="U2147">
        <v>0</v>
      </c>
      <c r="V2147" s="28">
        <v>462000</v>
      </c>
    </row>
    <row r="2148" spans="1:22" ht="15" customHeight="1">
      <c r="A2148">
        <v>0</v>
      </c>
      <c r="B2148" t="s">
        <v>54</v>
      </c>
      <c r="C2148" t="s">
        <v>2226</v>
      </c>
      <c r="D2148" s="3">
        <v>205670000177</v>
      </c>
      <c r="E2148" t="s">
        <v>2227</v>
      </c>
      <c r="F2148" s="3">
        <v>205670000177</v>
      </c>
      <c r="G2148">
        <v>59</v>
      </c>
      <c r="H2148">
        <v>0</v>
      </c>
      <c r="I2148">
        <v>59</v>
      </c>
      <c r="J2148">
        <v>73</v>
      </c>
      <c r="K2148">
        <v>0</v>
      </c>
      <c r="L2148">
        <v>0</v>
      </c>
      <c r="M2148">
        <v>14</v>
      </c>
      <c r="N2148">
        <v>14</v>
      </c>
      <c r="O2148">
        <v>630000</v>
      </c>
      <c r="P2148">
        <v>59</v>
      </c>
      <c r="Q2148">
        <v>708000</v>
      </c>
      <c r="R2148">
        <v>0</v>
      </c>
      <c r="S2148">
        <v>0</v>
      </c>
      <c r="T2148">
        <v>0</v>
      </c>
      <c r="U2148">
        <v>0</v>
      </c>
      <c r="V2148" s="28">
        <v>1338000</v>
      </c>
    </row>
    <row r="2149" spans="1:22" ht="15" customHeight="1">
      <c r="A2149">
        <v>0</v>
      </c>
      <c r="B2149" t="s">
        <v>54</v>
      </c>
      <c r="C2149" t="s">
        <v>2226</v>
      </c>
      <c r="D2149" s="3">
        <v>0</v>
      </c>
      <c r="E2149" t="s">
        <v>2228</v>
      </c>
      <c r="F2149" s="3">
        <v>205670000428</v>
      </c>
      <c r="G2149">
        <v>13</v>
      </c>
      <c r="H2149">
        <v>0</v>
      </c>
      <c r="I2149">
        <v>13</v>
      </c>
      <c r="J2149">
        <v>22</v>
      </c>
      <c r="K2149">
        <v>0</v>
      </c>
      <c r="L2149">
        <v>0</v>
      </c>
      <c r="M2149">
        <v>9</v>
      </c>
      <c r="N2149">
        <v>9</v>
      </c>
      <c r="O2149">
        <v>405000</v>
      </c>
      <c r="P2149">
        <v>13</v>
      </c>
      <c r="Q2149">
        <v>156000</v>
      </c>
      <c r="R2149">
        <v>0</v>
      </c>
      <c r="S2149">
        <v>0</v>
      </c>
      <c r="T2149">
        <v>0</v>
      </c>
      <c r="U2149">
        <v>0</v>
      </c>
      <c r="V2149" s="28">
        <v>561000</v>
      </c>
    </row>
    <row r="2150" spans="1:22" ht="15" customHeight="1">
      <c r="A2150">
        <v>0</v>
      </c>
      <c r="B2150" t="s">
        <v>54</v>
      </c>
      <c r="C2150" t="s">
        <v>2226</v>
      </c>
      <c r="D2150" s="3">
        <v>0</v>
      </c>
      <c r="E2150" t="s">
        <v>2229</v>
      </c>
      <c r="F2150" s="3">
        <v>205670000584</v>
      </c>
      <c r="G2150">
        <v>15</v>
      </c>
      <c r="H2150">
        <v>0</v>
      </c>
      <c r="I2150">
        <v>15</v>
      </c>
      <c r="J2150">
        <v>18</v>
      </c>
      <c r="K2150">
        <v>0</v>
      </c>
      <c r="L2150">
        <v>0</v>
      </c>
      <c r="M2150">
        <v>3</v>
      </c>
      <c r="N2150">
        <v>3</v>
      </c>
      <c r="O2150">
        <v>135000</v>
      </c>
      <c r="P2150">
        <v>15</v>
      </c>
      <c r="Q2150">
        <v>180000</v>
      </c>
      <c r="R2150">
        <v>0</v>
      </c>
      <c r="S2150">
        <v>0</v>
      </c>
      <c r="T2150">
        <v>0</v>
      </c>
      <c r="U2150">
        <v>0</v>
      </c>
      <c r="V2150" s="28">
        <v>315000</v>
      </c>
    </row>
    <row r="2151" spans="1:22" ht="15" customHeight="1">
      <c r="A2151">
        <v>0</v>
      </c>
      <c r="B2151" t="s">
        <v>54</v>
      </c>
      <c r="C2151" t="s">
        <v>498</v>
      </c>
      <c r="D2151" s="3">
        <v>205670000185</v>
      </c>
      <c r="E2151" t="s">
        <v>498</v>
      </c>
      <c r="F2151" s="3">
        <v>205670000185</v>
      </c>
      <c r="G2151">
        <v>33</v>
      </c>
      <c r="H2151">
        <v>0</v>
      </c>
      <c r="I2151">
        <v>33</v>
      </c>
      <c r="J2151">
        <v>27</v>
      </c>
      <c r="K2151">
        <v>0</v>
      </c>
      <c r="L2151">
        <v>0</v>
      </c>
      <c r="M2151">
        <v>-6</v>
      </c>
      <c r="N2151">
        <v>0</v>
      </c>
      <c r="O2151">
        <v>0</v>
      </c>
      <c r="P2151">
        <v>27</v>
      </c>
      <c r="Q2151">
        <v>324000</v>
      </c>
      <c r="R2151">
        <v>0</v>
      </c>
      <c r="S2151">
        <v>0</v>
      </c>
      <c r="T2151">
        <v>0</v>
      </c>
      <c r="U2151">
        <v>0</v>
      </c>
      <c r="V2151" s="28">
        <v>324000</v>
      </c>
    </row>
    <row r="2152" spans="1:22" ht="15" customHeight="1">
      <c r="A2152">
        <v>0</v>
      </c>
      <c r="B2152" t="s">
        <v>54</v>
      </c>
      <c r="C2152" t="s">
        <v>2230</v>
      </c>
      <c r="D2152" s="3">
        <v>205670000193</v>
      </c>
      <c r="E2152" t="s">
        <v>2230</v>
      </c>
      <c r="F2152" s="3">
        <v>205670000193</v>
      </c>
      <c r="G2152">
        <v>18</v>
      </c>
      <c r="H2152">
        <v>0</v>
      </c>
      <c r="I2152">
        <v>18</v>
      </c>
      <c r="J2152">
        <v>23</v>
      </c>
      <c r="K2152">
        <v>0</v>
      </c>
      <c r="L2152">
        <v>0</v>
      </c>
      <c r="M2152">
        <v>5</v>
      </c>
      <c r="N2152">
        <v>5</v>
      </c>
      <c r="O2152">
        <v>225000</v>
      </c>
      <c r="P2152">
        <v>18</v>
      </c>
      <c r="Q2152">
        <v>216000</v>
      </c>
      <c r="R2152">
        <v>0</v>
      </c>
      <c r="S2152">
        <v>0</v>
      </c>
      <c r="T2152">
        <v>0</v>
      </c>
      <c r="U2152">
        <v>0</v>
      </c>
      <c r="V2152" s="28">
        <v>441000</v>
      </c>
    </row>
    <row r="2153" spans="1:22" ht="15" customHeight="1">
      <c r="A2153">
        <v>0</v>
      </c>
      <c r="B2153" t="s">
        <v>54</v>
      </c>
      <c r="C2153" t="s">
        <v>1575</v>
      </c>
      <c r="D2153" s="3">
        <v>205670000240</v>
      </c>
      <c r="E2153" t="s">
        <v>1575</v>
      </c>
      <c r="F2153" s="3">
        <v>205670000240</v>
      </c>
      <c r="G2153">
        <v>12</v>
      </c>
      <c r="H2153">
        <v>0</v>
      </c>
      <c r="I2153">
        <v>12</v>
      </c>
      <c r="J2153">
        <v>10</v>
      </c>
      <c r="K2153">
        <v>0</v>
      </c>
      <c r="L2153">
        <v>0</v>
      </c>
      <c r="M2153">
        <v>-2</v>
      </c>
      <c r="N2153">
        <v>0</v>
      </c>
      <c r="O2153">
        <v>0</v>
      </c>
      <c r="P2153">
        <v>10</v>
      </c>
      <c r="Q2153">
        <v>120000</v>
      </c>
      <c r="R2153">
        <v>0</v>
      </c>
      <c r="S2153">
        <v>0</v>
      </c>
      <c r="T2153">
        <v>0</v>
      </c>
      <c r="U2153">
        <v>0</v>
      </c>
      <c r="V2153" s="28">
        <v>120000</v>
      </c>
    </row>
    <row r="2154" spans="1:22" ht="15" customHeight="1">
      <c r="A2154">
        <v>0</v>
      </c>
      <c r="B2154" t="s">
        <v>54</v>
      </c>
      <c r="C2154" t="s">
        <v>2231</v>
      </c>
      <c r="D2154" s="3">
        <v>205670000258</v>
      </c>
      <c r="E2154" t="s">
        <v>2231</v>
      </c>
      <c r="F2154" s="3">
        <v>205670000258</v>
      </c>
      <c r="G2154">
        <v>23</v>
      </c>
      <c r="H2154">
        <v>0</v>
      </c>
      <c r="I2154">
        <v>23</v>
      </c>
      <c r="J2154">
        <v>29</v>
      </c>
      <c r="K2154">
        <v>0</v>
      </c>
      <c r="L2154">
        <v>0</v>
      </c>
      <c r="M2154">
        <v>6</v>
      </c>
      <c r="N2154">
        <v>6</v>
      </c>
      <c r="O2154">
        <v>270000</v>
      </c>
      <c r="P2154">
        <v>23</v>
      </c>
      <c r="Q2154">
        <v>276000</v>
      </c>
      <c r="R2154">
        <v>0</v>
      </c>
      <c r="S2154">
        <v>0</v>
      </c>
      <c r="T2154">
        <v>0</v>
      </c>
      <c r="U2154">
        <v>0</v>
      </c>
      <c r="V2154" s="28">
        <v>546000</v>
      </c>
    </row>
    <row r="2155" spans="1:22" ht="15" customHeight="1">
      <c r="A2155">
        <v>0</v>
      </c>
      <c r="B2155" t="s">
        <v>54</v>
      </c>
      <c r="C2155" t="s">
        <v>2232</v>
      </c>
      <c r="D2155" s="3">
        <v>205670000266</v>
      </c>
      <c r="E2155" t="s">
        <v>2232</v>
      </c>
      <c r="F2155" s="3">
        <v>205670000266</v>
      </c>
      <c r="G2155">
        <v>35</v>
      </c>
      <c r="H2155">
        <v>0</v>
      </c>
      <c r="I2155">
        <v>35</v>
      </c>
      <c r="J2155">
        <v>31</v>
      </c>
      <c r="K2155">
        <v>0</v>
      </c>
      <c r="L2155">
        <v>0</v>
      </c>
      <c r="M2155">
        <v>-4</v>
      </c>
      <c r="N2155">
        <v>0</v>
      </c>
      <c r="O2155">
        <v>0</v>
      </c>
      <c r="P2155">
        <v>31</v>
      </c>
      <c r="Q2155">
        <v>372000</v>
      </c>
      <c r="R2155">
        <v>0</v>
      </c>
      <c r="S2155">
        <v>0</v>
      </c>
      <c r="T2155">
        <v>0</v>
      </c>
      <c r="U2155">
        <v>0</v>
      </c>
      <c r="V2155" s="28">
        <v>372000</v>
      </c>
    </row>
    <row r="2156" spans="1:22" ht="15" customHeight="1">
      <c r="A2156">
        <v>0</v>
      </c>
      <c r="B2156" t="s">
        <v>54</v>
      </c>
      <c r="C2156" t="s">
        <v>2233</v>
      </c>
      <c r="D2156" s="3">
        <v>205670000304</v>
      </c>
      <c r="E2156" t="s">
        <v>2233</v>
      </c>
      <c r="F2156" s="3">
        <v>205670000304</v>
      </c>
      <c r="G2156">
        <v>16</v>
      </c>
      <c r="H2156">
        <v>0</v>
      </c>
      <c r="I2156">
        <v>16</v>
      </c>
      <c r="J2156">
        <v>23</v>
      </c>
      <c r="K2156">
        <v>0</v>
      </c>
      <c r="L2156">
        <v>0</v>
      </c>
      <c r="M2156">
        <v>7</v>
      </c>
      <c r="N2156">
        <v>7</v>
      </c>
      <c r="O2156">
        <v>315000</v>
      </c>
      <c r="P2156">
        <v>16</v>
      </c>
      <c r="Q2156">
        <v>192000</v>
      </c>
      <c r="R2156">
        <v>0</v>
      </c>
      <c r="S2156">
        <v>0</v>
      </c>
      <c r="T2156">
        <v>0</v>
      </c>
      <c r="U2156">
        <v>0</v>
      </c>
      <c r="V2156" s="28">
        <v>507000</v>
      </c>
    </row>
    <row r="2157" spans="1:22" ht="15" customHeight="1">
      <c r="A2157">
        <v>0</v>
      </c>
      <c r="B2157" t="s">
        <v>54</v>
      </c>
      <c r="C2157" t="s">
        <v>1771</v>
      </c>
      <c r="D2157" s="3">
        <v>205670000312</v>
      </c>
      <c r="E2157" t="s">
        <v>1771</v>
      </c>
      <c r="F2157" s="3">
        <v>205670000312</v>
      </c>
      <c r="G2157">
        <v>49</v>
      </c>
      <c r="H2157">
        <v>0</v>
      </c>
      <c r="I2157">
        <v>49</v>
      </c>
      <c r="J2157">
        <v>55</v>
      </c>
      <c r="K2157">
        <v>0</v>
      </c>
      <c r="L2157">
        <v>0</v>
      </c>
      <c r="M2157">
        <v>6</v>
      </c>
      <c r="N2157">
        <v>6</v>
      </c>
      <c r="O2157">
        <v>270000</v>
      </c>
      <c r="P2157">
        <v>49</v>
      </c>
      <c r="Q2157">
        <v>588000</v>
      </c>
      <c r="R2157">
        <v>0</v>
      </c>
      <c r="S2157">
        <v>0</v>
      </c>
      <c r="T2157">
        <v>0</v>
      </c>
      <c r="U2157">
        <v>0</v>
      </c>
      <c r="V2157" s="28">
        <v>858000</v>
      </c>
    </row>
    <row r="2158" spans="1:22" ht="15" customHeight="1">
      <c r="A2158">
        <v>0</v>
      </c>
      <c r="B2158" t="s">
        <v>54</v>
      </c>
      <c r="C2158" t="s">
        <v>2234</v>
      </c>
      <c r="D2158" s="3">
        <v>205670000339</v>
      </c>
      <c r="E2158" t="s">
        <v>2235</v>
      </c>
      <c r="F2158" s="3">
        <v>205670000134</v>
      </c>
      <c r="G2158">
        <v>35</v>
      </c>
      <c r="H2158">
        <v>0</v>
      </c>
      <c r="I2158">
        <v>35</v>
      </c>
      <c r="J2158">
        <v>39</v>
      </c>
      <c r="K2158">
        <v>0</v>
      </c>
      <c r="L2158">
        <v>0</v>
      </c>
      <c r="M2158">
        <v>4</v>
      </c>
      <c r="N2158">
        <v>4</v>
      </c>
      <c r="O2158">
        <v>180000</v>
      </c>
      <c r="P2158">
        <v>35</v>
      </c>
      <c r="Q2158">
        <v>420000</v>
      </c>
      <c r="R2158">
        <v>0</v>
      </c>
      <c r="S2158">
        <v>0</v>
      </c>
      <c r="T2158">
        <v>0</v>
      </c>
      <c r="U2158">
        <v>0</v>
      </c>
      <c r="V2158" s="28">
        <v>600000</v>
      </c>
    </row>
    <row r="2159" spans="1:22" ht="15" customHeight="1">
      <c r="A2159">
        <v>0</v>
      </c>
      <c r="B2159" t="s">
        <v>54</v>
      </c>
      <c r="C2159" t="s">
        <v>2234</v>
      </c>
      <c r="D2159" s="3">
        <v>0</v>
      </c>
      <c r="E2159" t="s">
        <v>2236</v>
      </c>
      <c r="F2159" s="3">
        <v>205670000215</v>
      </c>
      <c r="G2159">
        <v>17</v>
      </c>
      <c r="H2159">
        <v>0</v>
      </c>
      <c r="I2159">
        <v>17</v>
      </c>
      <c r="J2159">
        <v>22</v>
      </c>
      <c r="K2159">
        <v>0</v>
      </c>
      <c r="L2159">
        <v>0</v>
      </c>
      <c r="M2159">
        <v>5</v>
      </c>
      <c r="N2159">
        <v>5</v>
      </c>
      <c r="O2159">
        <v>225000</v>
      </c>
      <c r="P2159">
        <v>17</v>
      </c>
      <c r="Q2159">
        <v>204000</v>
      </c>
      <c r="R2159">
        <v>0</v>
      </c>
      <c r="S2159">
        <v>0</v>
      </c>
      <c r="T2159">
        <v>0</v>
      </c>
      <c r="U2159">
        <v>0</v>
      </c>
      <c r="V2159" s="28">
        <v>429000</v>
      </c>
    </row>
    <row r="2160" spans="1:22" ht="15" customHeight="1">
      <c r="A2160">
        <v>0</v>
      </c>
      <c r="B2160" t="s">
        <v>54</v>
      </c>
      <c r="C2160" t="s">
        <v>2234</v>
      </c>
      <c r="D2160" s="3">
        <v>0</v>
      </c>
      <c r="E2160" t="s">
        <v>2237</v>
      </c>
      <c r="F2160" s="3">
        <v>205670000223</v>
      </c>
      <c r="G2160">
        <v>90</v>
      </c>
      <c r="H2160">
        <v>0</v>
      </c>
      <c r="I2160">
        <v>90</v>
      </c>
      <c r="J2160">
        <v>79</v>
      </c>
      <c r="K2160">
        <v>0</v>
      </c>
      <c r="L2160">
        <v>0</v>
      </c>
      <c r="M2160">
        <v>-11</v>
      </c>
      <c r="N2160">
        <v>0</v>
      </c>
      <c r="O2160">
        <v>0</v>
      </c>
      <c r="P2160">
        <v>79</v>
      </c>
      <c r="Q2160">
        <v>948000</v>
      </c>
      <c r="R2160">
        <v>0</v>
      </c>
      <c r="S2160">
        <v>0</v>
      </c>
      <c r="T2160">
        <v>0</v>
      </c>
      <c r="U2160">
        <v>0</v>
      </c>
      <c r="V2160" s="28">
        <v>948000</v>
      </c>
    </row>
    <row r="2161" spans="1:22" ht="15" customHeight="1">
      <c r="A2161">
        <v>0</v>
      </c>
      <c r="B2161" t="s">
        <v>54</v>
      </c>
      <c r="C2161" t="s">
        <v>2234</v>
      </c>
      <c r="D2161" s="3">
        <v>0</v>
      </c>
      <c r="E2161" t="s">
        <v>2238</v>
      </c>
      <c r="F2161" s="3">
        <v>205670000339</v>
      </c>
      <c r="G2161">
        <v>153</v>
      </c>
      <c r="H2161">
        <v>32</v>
      </c>
      <c r="I2161">
        <v>185</v>
      </c>
      <c r="J2161">
        <v>206</v>
      </c>
      <c r="K2161">
        <v>49</v>
      </c>
      <c r="L2161">
        <v>135</v>
      </c>
      <c r="M2161">
        <v>53</v>
      </c>
      <c r="N2161">
        <v>53</v>
      </c>
      <c r="O2161">
        <v>2385000</v>
      </c>
      <c r="P2161">
        <v>153</v>
      </c>
      <c r="Q2161">
        <v>1836000</v>
      </c>
      <c r="R2161">
        <v>17</v>
      </c>
      <c r="S2161">
        <v>17</v>
      </c>
      <c r="T2161">
        <v>1037000</v>
      </c>
      <c r="U2161">
        <v>4050000</v>
      </c>
      <c r="V2161" s="28">
        <v>9308000</v>
      </c>
    </row>
    <row r="2162" spans="1:22" ht="15" customHeight="1">
      <c r="A2162">
        <v>0</v>
      </c>
      <c r="B2162" t="s">
        <v>54</v>
      </c>
      <c r="C2162" t="s">
        <v>2234</v>
      </c>
      <c r="D2162" s="3">
        <v>0</v>
      </c>
      <c r="E2162" t="s">
        <v>2239</v>
      </c>
      <c r="F2162" s="3">
        <v>205670000541</v>
      </c>
      <c r="G2162">
        <v>11</v>
      </c>
      <c r="H2162">
        <v>0</v>
      </c>
      <c r="I2162">
        <v>11</v>
      </c>
      <c r="J2162">
        <v>11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11</v>
      </c>
      <c r="Q2162">
        <v>132000</v>
      </c>
      <c r="R2162">
        <v>0</v>
      </c>
      <c r="S2162">
        <v>0</v>
      </c>
      <c r="T2162">
        <v>0</v>
      </c>
      <c r="U2162">
        <v>0</v>
      </c>
      <c r="V2162" s="28">
        <v>132000</v>
      </c>
    </row>
    <row r="2163" spans="1:22" ht="15" customHeight="1">
      <c r="A2163">
        <v>0</v>
      </c>
      <c r="B2163" t="s">
        <v>54</v>
      </c>
      <c r="C2163" t="s">
        <v>2234</v>
      </c>
      <c r="D2163" s="3">
        <v>0</v>
      </c>
      <c r="E2163" t="s">
        <v>2240</v>
      </c>
      <c r="F2163" s="3">
        <v>205670000924</v>
      </c>
      <c r="G2163">
        <v>22</v>
      </c>
      <c r="H2163">
        <v>0</v>
      </c>
      <c r="I2163">
        <v>22</v>
      </c>
      <c r="J2163">
        <v>28</v>
      </c>
      <c r="K2163">
        <v>0</v>
      </c>
      <c r="L2163">
        <v>0</v>
      </c>
      <c r="M2163">
        <v>6</v>
      </c>
      <c r="N2163">
        <v>6</v>
      </c>
      <c r="O2163">
        <v>270000</v>
      </c>
      <c r="P2163">
        <v>22</v>
      </c>
      <c r="Q2163">
        <v>264000</v>
      </c>
      <c r="R2163">
        <v>0</v>
      </c>
      <c r="S2163">
        <v>0</v>
      </c>
      <c r="T2163">
        <v>0</v>
      </c>
      <c r="U2163">
        <v>0</v>
      </c>
      <c r="V2163" s="28">
        <v>534000</v>
      </c>
    </row>
    <row r="2164" spans="1:22" ht="15" customHeight="1">
      <c r="A2164">
        <v>0</v>
      </c>
      <c r="B2164" t="s">
        <v>54</v>
      </c>
      <c r="C2164" t="s">
        <v>2241</v>
      </c>
      <c r="D2164" s="3">
        <v>205670000347</v>
      </c>
      <c r="E2164" t="s">
        <v>2241</v>
      </c>
      <c r="F2164" s="3">
        <v>205670000347</v>
      </c>
      <c r="G2164">
        <v>23</v>
      </c>
      <c r="H2164">
        <v>0</v>
      </c>
      <c r="I2164">
        <v>23</v>
      </c>
      <c r="J2164">
        <v>21</v>
      </c>
      <c r="K2164">
        <v>0</v>
      </c>
      <c r="L2164">
        <v>0</v>
      </c>
      <c r="M2164">
        <v>-2</v>
      </c>
      <c r="N2164">
        <v>0</v>
      </c>
      <c r="O2164">
        <v>0</v>
      </c>
      <c r="P2164">
        <v>21</v>
      </c>
      <c r="Q2164">
        <v>252000</v>
      </c>
      <c r="R2164">
        <v>0</v>
      </c>
      <c r="S2164">
        <v>0</v>
      </c>
      <c r="T2164">
        <v>0</v>
      </c>
      <c r="U2164">
        <v>0</v>
      </c>
      <c r="V2164" s="28">
        <v>252000</v>
      </c>
    </row>
    <row r="2165" spans="1:22" ht="15" customHeight="1">
      <c r="A2165">
        <v>0</v>
      </c>
      <c r="B2165" t="s">
        <v>54</v>
      </c>
      <c r="C2165" t="s">
        <v>2242</v>
      </c>
      <c r="D2165" s="3">
        <v>205670000371</v>
      </c>
      <c r="E2165" t="s">
        <v>2242</v>
      </c>
      <c r="F2165" s="3">
        <v>205670000371</v>
      </c>
      <c r="G2165">
        <v>25</v>
      </c>
      <c r="H2165">
        <v>0</v>
      </c>
      <c r="I2165">
        <v>25</v>
      </c>
      <c r="J2165">
        <v>26</v>
      </c>
      <c r="K2165">
        <v>0</v>
      </c>
      <c r="L2165">
        <v>0</v>
      </c>
      <c r="M2165">
        <v>1</v>
      </c>
      <c r="N2165">
        <v>1</v>
      </c>
      <c r="O2165">
        <v>45000</v>
      </c>
      <c r="P2165">
        <v>25</v>
      </c>
      <c r="Q2165">
        <v>300000</v>
      </c>
      <c r="R2165">
        <v>0</v>
      </c>
      <c r="S2165">
        <v>0</v>
      </c>
      <c r="T2165">
        <v>0</v>
      </c>
      <c r="U2165">
        <v>0</v>
      </c>
      <c r="V2165" s="28">
        <v>345000</v>
      </c>
    </row>
    <row r="2166" spans="1:22" ht="15" customHeight="1">
      <c r="A2166">
        <v>0</v>
      </c>
      <c r="B2166" t="s">
        <v>54</v>
      </c>
      <c r="C2166" t="s">
        <v>2243</v>
      </c>
      <c r="D2166" s="3">
        <v>205670000380</v>
      </c>
      <c r="E2166" t="s">
        <v>2243</v>
      </c>
      <c r="F2166" s="3">
        <v>205670000380</v>
      </c>
      <c r="G2166">
        <v>26</v>
      </c>
      <c r="H2166">
        <v>0</v>
      </c>
      <c r="I2166">
        <v>26</v>
      </c>
      <c r="J2166">
        <v>22</v>
      </c>
      <c r="K2166">
        <v>0</v>
      </c>
      <c r="L2166">
        <v>0</v>
      </c>
      <c r="M2166">
        <v>-4</v>
      </c>
      <c r="N2166">
        <v>0</v>
      </c>
      <c r="O2166">
        <v>0</v>
      </c>
      <c r="P2166">
        <v>22</v>
      </c>
      <c r="Q2166">
        <v>264000</v>
      </c>
      <c r="R2166">
        <v>0</v>
      </c>
      <c r="S2166">
        <v>0</v>
      </c>
      <c r="T2166">
        <v>0</v>
      </c>
      <c r="U2166">
        <v>0</v>
      </c>
      <c r="V2166" s="28">
        <v>264000</v>
      </c>
    </row>
    <row r="2167" spans="1:22" ht="15" customHeight="1">
      <c r="A2167">
        <v>0</v>
      </c>
      <c r="B2167" t="s">
        <v>54</v>
      </c>
      <c r="C2167" t="s">
        <v>2244</v>
      </c>
      <c r="D2167" s="3">
        <v>205670000444</v>
      </c>
      <c r="E2167" t="s">
        <v>2244</v>
      </c>
      <c r="F2167" s="3">
        <v>205670000444</v>
      </c>
      <c r="G2167">
        <v>6</v>
      </c>
      <c r="H2167">
        <v>0</v>
      </c>
      <c r="I2167">
        <v>6</v>
      </c>
      <c r="J2167">
        <v>6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6</v>
      </c>
      <c r="Q2167">
        <v>72000</v>
      </c>
      <c r="R2167">
        <v>0</v>
      </c>
      <c r="S2167">
        <v>0</v>
      </c>
      <c r="T2167">
        <v>0</v>
      </c>
      <c r="U2167">
        <v>0</v>
      </c>
      <c r="V2167" s="28">
        <v>72000</v>
      </c>
    </row>
    <row r="2168" spans="1:22" ht="15" customHeight="1">
      <c r="A2168">
        <v>0</v>
      </c>
      <c r="B2168" t="s">
        <v>54</v>
      </c>
      <c r="C2168" t="s">
        <v>2245</v>
      </c>
      <c r="D2168" s="3">
        <v>205670000452</v>
      </c>
      <c r="E2168" t="s">
        <v>2246</v>
      </c>
      <c r="F2168" s="3">
        <v>205670000061</v>
      </c>
      <c r="G2168">
        <v>20</v>
      </c>
      <c r="H2168">
        <v>0</v>
      </c>
      <c r="I2168">
        <v>20</v>
      </c>
      <c r="J2168">
        <v>31</v>
      </c>
      <c r="K2168">
        <v>0</v>
      </c>
      <c r="L2168">
        <v>0</v>
      </c>
      <c r="M2168">
        <v>11</v>
      </c>
      <c r="N2168">
        <v>11</v>
      </c>
      <c r="O2168">
        <v>495000</v>
      </c>
      <c r="P2168">
        <v>20</v>
      </c>
      <c r="Q2168">
        <v>240000</v>
      </c>
      <c r="R2168">
        <v>0</v>
      </c>
      <c r="S2168">
        <v>0</v>
      </c>
      <c r="T2168">
        <v>0</v>
      </c>
      <c r="U2168">
        <v>0</v>
      </c>
      <c r="V2168" s="28">
        <v>735000</v>
      </c>
    </row>
    <row r="2169" spans="1:22" ht="15" customHeight="1">
      <c r="A2169">
        <v>0</v>
      </c>
      <c r="B2169" t="s">
        <v>54</v>
      </c>
      <c r="C2169" t="s">
        <v>2245</v>
      </c>
      <c r="D2169" s="3">
        <v>0</v>
      </c>
      <c r="E2169" t="s">
        <v>2247</v>
      </c>
      <c r="F2169" s="3">
        <v>205670000207</v>
      </c>
      <c r="G2169">
        <v>12</v>
      </c>
      <c r="H2169">
        <v>0</v>
      </c>
      <c r="I2169">
        <v>12</v>
      </c>
      <c r="J2169">
        <v>15</v>
      </c>
      <c r="K2169">
        <v>0</v>
      </c>
      <c r="L2169">
        <v>0</v>
      </c>
      <c r="M2169">
        <v>3</v>
      </c>
      <c r="N2169">
        <v>3</v>
      </c>
      <c r="O2169">
        <v>135000</v>
      </c>
      <c r="P2169">
        <v>12</v>
      </c>
      <c r="Q2169">
        <v>144000</v>
      </c>
      <c r="R2169">
        <v>0</v>
      </c>
      <c r="S2169">
        <v>0</v>
      </c>
      <c r="T2169">
        <v>0</v>
      </c>
      <c r="U2169">
        <v>0</v>
      </c>
      <c r="V2169" s="28">
        <v>279000</v>
      </c>
    </row>
    <row r="2170" spans="1:22" ht="15" customHeight="1">
      <c r="A2170">
        <v>0</v>
      </c>
      <c r="B2170" t="s">
        <v>54</v>
      </c>
      <c r="C2170" t="s">
        <v>2245</v>
      </c>
      <c r="D2170" s="3">
        <v>0</v>
      </c>
      <c r="E2170" t="s">
        <v>2248</v>
      </c>
      <c r="F2170" s="3">
        <v>205670000452</v>
      </c>
      <c r="G2170">
        <v>435</v>
      </c>
      <c r="H2170">
        <v>72</v>
      </c>
      <c r="I2170">
        <v>507</v>
      </c>
      <c r="J2170">
        <v>528</v>
      </c>
      <c r="K2170">
        <v>97</v>
      </c>
      <c r="L2170">
        <v>119</v>
      </c>
      <c r="M2170">
        <v>93</v>
      </c>
      <c r="N2170">
        <v>93</v>
      </c>
      <c r="O2170">
        <v>4185000</v>
      </c>
      <c r="P2170">
        <v>435</v>
      </c>
      <c r="Q2170">
        <v>5220000</v>
      </c>
      <c r="R2170">
        <v>25</v>
      </c>
      <c r="S2170">
        <v>25</v>
      </c>
      <c r="T2170">
        <v>1525000</v>
      </c>
      <c r="U2170">
        <v>3570000</v>
      </c>
      <c r="V2170" s="28">
        <v>14500000</v>
      </c>
    </row>
    <row r="2171" spans="1:22" ht="15" customHeight="1">
      <c r="A2171">
        <v>0</v>
      </c>
      <c r="B2171" t="s">
        <v>54</v>
      </c>
      <c r="C2171" t="s">
        <v>2249</v>
      </c>
      <c r="D2171" s="3">
        <v>205670000487</v>
      </c>
      <c r="E2171" t="s">
        <v>2249</v>
      </c>
      <c r="F2171" s="3">
        <v>205670000487</v>
      </c>
      <c r="G2171">
        <v>27</v>
      </c>
      <c r="H2171">
        <v>0</v>
      </c>
      <c r="I2171">
        <v>27</v>
      </c>
      <c r="J2171">
        <v>30</v>
      </c>
      <c r="K2171">
        <v>0</v>
      </c>
      <c r="L2171">
        <v>0</v>
      </c>
      <c r="M2171">
        <v>3</v>
      </c>
      <c r="N2171">
        <v>3</v>
      </c>
      <c r="O2171">
        <v>135000</v>
      </c>
      <c r="P2171">
        <v>27</v>
      </c>
      <c r="Q2171">
        <v>324000</v>
      </c>
      <c r="R2171">
        <v>0</v>
      </c>
      <c r="S2171">
        <v>0</v>
      </c>
      <c r="T2171">
        <v>0</v>
      </c>
      <c r="U2171">
        <v>0</v>
      </c>
      <c r="V2171" s="28">
        <v>459000</v>
      </c>
    </row>
    <row r="2172" spans="1:22" ht="15" customHeight="1">
      <c r="A2172">
        <v>0</v>
      </c>
      <c r="B2172" t="s">
        <v>54</v>
      </c>
      <c r="C2172" t="s">
        <v>2250</v>
      </c>
      <c r="D2172" s="3">
        <v>205670000495</v>
      </c>
      <c r="E2172" t="s">
        <v>2250</v>
      </c>
      <c r="F2172" s="3">
        <v>205670000495</v>
      </c>
      <c r="G2172">
        <v>31</v>
      </c>
      <c r="H2172">
        <v>0</v>
      </c>
      <c r="I2172">
        <v>31</v>
      </c>
      <c r="J2172">
        <v>41</v>
      </c>
      <c r="K2172">
        <v>0</v>
      </c>
      <c r="L2172">
        <v>0</v>
      </c>
      <c r="M2172">
        <v>10</v>
      </c>
      <c r="N2172">
        <v>10</v>
      </c>
      <c r="O2172">
        <v>450000</v>
      </c>
      <c r="P2172">
        <v>31</v>
      </c>
      <c r="Q2172">
        <v>372000</v>
      </c>
      <c r="R2172">
        <v>0</v>
      </c>
      <c r="S2172">
        <v>0</v>
      </c>
      <c r="T2172">
        <v>0</v>
      </c>
      <c r="U2172">
        <v>0</v>
      </c>
      <c r="V2172" s="28">
        <v>822000</v>
      </c>
    </row>
    <row r="2173" spans="1:22" ht="15" customHeight="1">
      <c r="A2173">
        <v>0</v>
      </c>
      <c r="B2173" t="s">
        <v>54</v>
      </c>
      <c r="C2173" t="s">
        <v>2251</v>
      </c>
      <c r="D2173" s="3">
        <v>205670000576</v>
      </c>
      <c r="E2173" t="s">
        <v>2251</v>
      </c>
      <c r="F2173" s="3">
        <v>205670000576</v>
      </c>
      <c r="G2173">
        <v>10</v>
      </c>
      <c r="H2173">
        <v>0</v>
      </c>
      <c r="I2173">
        <v>10</v>
      </c>
      <c r="J2173">
        <v>7</v>
      </c>
      <c r="K2173">
        <v>0</v>
      </c>
      <c r="L2173">
        <v>0</v>
      </c>
      <c r="M2173">
        <v>-3</v>
      </c>
      <c r="N2173">
        <v>0</v>
      </c>
      <c r="O2173">
        <v>0</v>
      </c>
      <c r="P2173">
        <v>7</v>
      </c>
      <c r="Q2173">
        <v>84000</v>
      </c>
      <c r="R2173">
        <v>0</v>
      </c>
      <c r="S2173">
        <v>0</v>
      </c>
      <c r="T2173">
        <v>0</v>
      </c>
      <c r="U2173">
        <v>0</v>
      </c>
      <c r="V2173" s="28">
        <v>84000</v>
      </c>
    </row>
    <row r="2174" spans="1:22" ht="15" customHeight="1">
      <c r="A2174">
        <v>0</v>
      </c>
      <c r="B2174" t="s">
        <v>54</v>
      </c>
      <c r="C2174" t="s">
        <v>608</v>
      </c>
      <c r="D2174" s="3">
        <v>205670000665</v>
      </c>
      <c r="E2174" t="s">
        <v>608</v>
      </c>
      <c r="F2174" s="3">
        <v>205670000665</v>
      </c>
      <c r="G2174">
        <v>21</v>
      </c>
      <c r="H2174">
        <v>0</v>
      </c>
      <c r="I2174">
        <v>21</v>
      </c>
      <c r="J2174">
        <v>19</v>
      </c>
      <c r="K2174">
        <v>0</v>
      </c>
      <c r="L2174">
        <v>0</v>
      </c>
      <c r="M2174">
        <v>-2</v>
      </c>
      <c r="N2174">
        <v>0</v>
      </c>
      <c r="O2174">
        <v>0</v>
      </c>
      <c r="P2174">
        <v>19</v>
      </c>
      <c r="Q2174">
        <v>228000</v>
      </c>
      <c r="R2174">
        <v>0</v>
      </c>
      <c r="S2174">
        <v>0</v>
      </c>
      <c r="T2174">
        <v>0</v>
      </c>
      <c r="U2174">
        <v>0</v>
      </c>
      <c r="V2174" s="28">
        <v>228000</v>
      </c>
    </row>
    <row r="2175" spans="1:22" ht="15" customHeight="1">
      <c r="A2175">
        <v>0</v>
      </c>
      <c r="B2175" t="s">
        <v>54</v>
      </c>
      <c r="C2175" t="s">
        <v>2252</v>
      </c>
      <c r="D2175" s="3">
        <v>205670000690</v>
      </c>
      <c r="E2175" t="s">
        <v>2252</v>
      </c>
      <c r="F2175" s="3">
        <v>205670000690</v>
      </c>
      <c r="G2175">
        <v>27</v>
      </c>
      <c r="H2175">
        <v>0</v>
      </c>
      <c r="I2175">
        <v>27</v>
      </c>
      <c r="J2175">
        <v>17</v>
      </c>
      <c r="K2175">
        <v>0</v>
      </c>
      <c r="L2175">
        <v>0</v>
      </c>
      <c r="M2175">
        <v>-10</v>
      </c>
      <c r="N2175">
        <v>0</v>
      </c>
      <c r="O2175">
        <v>0</v>
      </c>
      <c r="P2175">
        <v>17</v>
      </c>
      <c r="Q2175">
        <v>204000</v>
      </c>
      <c r="R2175">
        <v>0</v>
      </c>
      <c r="S2175">
        <v>0</v>
      </c>
      <c r="T2175">
        <v>0</v>
      </c>
      <c r="U2175">
        <v>0</v>
      </c>
      <c r="V2175" s="28">
        <v>204000</v>
      </c>
    </row>
    <row r="2176" spans="1:22" ht="15" customHeight="1">
      <c r="A2176">
        <v>0</v>
      </c>
      <c r="B2176" t="s">
        <v>54</v>
      </c>
      <c r="C2176" t="s">
        <v>355</v>
      </c>
      <c r="D2176" s="3">
        <v>205670000703</v>
      </c>
      <c r="E2176" t="s">
        <v>355</v>
      </c>
      <c r="F2176" s="3">
        <v>205670000703</v>
      </c>
      <c r="G2176">
        <v>23</v>
      </c>
      <c r="H2176">
        <v>0</v>
      </c>
      <c r="I2176">
        <v>23</v>
      </c>
      <c r="J2176">
        <v>27</v>
      </c>
      <c r="K2176">
        <v>0</v>
      </c>
      <c r="L2176">
        <v>0</v>
      </c>
      <c r="M2176">
        <v>4</v>
      </c>
      <c r="N2176">
        <v>4</v>
      </c>
      <c r="O2176">
        <v>180000</v>
      </c>
      <c r="P2176">
        <v>23</v>
      </c>
      <c r="Q2176">
        <v>276000</v>
      </c>
      <c r="R2176">
        <v>0</v>
      </c>
      <c r="S2176">
        <v>0</v>
      </c>
      <c r="T2176">
        <v>0</v>
      </c>
      <c r="U2176">
        <v>0</v>
      </c>
      <c r="V2176" s="28">
        <v>456000</v>
      </c>
    </row>
    <row r="2177" spans="1:22" ht="15" customHeight="1">
      <c r="A2177">
        <v>0</v>
      </c>
      <c r="B2177" t="s">
        <v>54</v>
      </c>
      <c r="C2177" t="s">
        <v>1132</v>
      </c>
      <c r="D2177" s="3">
        <v>205670000720</v>
      </c>
      <c r="E2177" t="s">
        <v>1132</v>
      </c>
      <c r="F2177" s="3">
        <v>205670000720</v>
      </c>
      <c r="G2177">
        <v>24</v>
      </c>
      <c r="H2177">
        <v>0</v>
      </c>
      <c r="I2177">
        <v>24</v>
      </c>
      <c r="J2177">
        <v>32</v>
      </c>
      <c r="K2177">
        <v>0</v>
      </c>
      <c r="L2177">
        <v>0</v>
      </c>
      <c r="M2177">
        <v>8</v>
      </c>
      <c r="N2177">
        <v>8</v>
      </c>
      <c r="O2177">
        <v>360000</v>
      </c>
      <c r="P2177">
        <v>24</v>
      </c>
      <c r="Q2177">
        <v>288000</v>
      </c>
      <c r="R2177">
        <v>0</v>
      </c>
      <c r="S2177">
        <v>0</v>
      </c>
      <c r="T2177">
        <v>0</v>
      </c>
      <c r="U2177">
        <v>0</v>
      </c>
      <c r="V2177" s="28">
        <v>648000</v>
      </c>
    </row>
    <row r="2178" spans="1:22" ht="15" customHeight="1">
      <c r="A2178">
        <v>0</v>
      </c>
      <c r="B2178" t="s">
        <v>54</v>
      </c>
      <c r="C2178" t="s">
        <v>2253</v>
      </c>
      <c r="D2178" s="3">
        <v>205670000754</v>
      </c>
      <c r="E2178" t="s">
        <v>2253</v>
      </c>
      <c r="F2178" s="3">
        <v>205670000754</v>
      </c>
      <c r="G2178">
        <v>5</v>
      </c>
      <c r="H2178">
        <v>0</v>
      </c>
      <c r="I2178">
        <v>5</v>
      </c>
      <c r="J2178">
        <v>17</v>
      </c>
      <c r="K2178">
        <v>0</v>
      </c>
      <c r="L2178">
        <v>0</v>
      </c>
      <c r="M2178">
        <v>12</v>
      </c>
      <c r="N2178">
        <v>12</v>
      </c>
      <c r="O2178">
        <v>540000</v>
      </c>
      <c r="P2178">
        <v>5</v>
      </c>
      <c r="Q2178">
        <v>60000</v>
      </c>
      <c r="R2178">
        <v>0</v>
      </c>
      <c r="S2178">
        <v>0</v>
      </c>
      <c r="T2178">
        <v>0</v>
      </c>
      <c r="U2178">
        <v>0</v>
      </c>
      <c r="V2178" s="28">
        <v>600000</v>
      </c>
    </row>
    <row r="2179" spans="1:22" ht="15" customHeight="1">
      <c r="A2179">
        <v>0</v>
      </c>
      <c r="B2179" t="s">
        <v>54</v>
      </c>
      <c r="C2179" t="s">
        <v>857</v>
      </c>
      <c r="D2179" s="3">
        <v>205670000762</v>
      </c>
      <c r="E2179" t="s">
        <v>857</v>
      </c>
      <c r="F2179" s="3">
        <v>205670000762</v>
      </c>
      <c r="G2179">
        <v>57</v>
      </c>
      <c r="H2179">
        <v>0</v>
      </c>
      <c r="I2179">
        <v>57</v>
      </c>
      <c r="J2179">
        <v>56</v>
      </c>
      <c r="K2179">
        <v>0</v>
      </c>
      <c r="L2179">
        <v>0</v>
      </c>
      <c r="M2179">
        <v>-1</v>
      </c>
      <c r="N2179">
        <v>0</v>
      </c>
      <c r="O2179">
        <v>0</v>
      </c>
      <c r="P2179">
        <v>56</v>
      </c>
      <c r="Q2179">
        <v>672000</v>
      </c>
      <c r="R2179">
        <v>0</v>
      </c>
      <c r="S2179">
        <v>0</v>
      </c>
      <c r="T2179">
        <v>0</v>
      </c>
      <c r="U2179">
        <v>0</v>
      </c>
      <c r="V2179" s="28">
        <v>672000</v>
      </c>
    </row>
    <row r="2180" spans="1:22" ht="15" customHeight="1">
      <c r="A2180">
        <v>0</v>
      </c>
      <c r="B2180" t="s">
        <v>54</v>
      </c>
      <c r="C2180" t="s">
        <v>2254</v>
      </c>
      <c r="D2180" s="3">
        <v>205670000819</v>
      </c>
      <c r="E2180" t="s">
        <v>2255</v>
      </c>
      <c r="F2180" s="3">
        <v>205670000568</v>
      </c>
      <c r="G2180">
        <v>16</v>
      </c>
      <c r="H2180">
        <v>0</v>
      </c>
      <c r="I2180">
        <v>16</v>
      </c>
      <c r="J2180">
        <v>10</v>
      </c>
      <c r="K2180">
        <v>0</v>
      </c>
      <c r="L2180">
        <v>0</v>
      </c>
      <c r="M2180">
        <v>-6</v>
      </c>
      <c r="N2180">
        <v>0</v>
      </c>
      <c r="O2180">
        <v>0</v>
      </c>
      <c r="P2180">
        <v>10</v>
      </c>
      <c r="Q2180">
        <v>120000</v>
      </c>
      <c r="R2180">
        <v>0</v>
      </c>
      <c r="S2180">
        <v>0</v>
      </c>
      <c r="T2180">
        <v>0</v>
      </c>
      <c r="U2180">
        <v>0</v>
      </c>
      <c r="V2180" s="28">
        <v>120000</v>
      </c>
    </row>
    <row r="2181" spans="1:22" ht="15" customHeight="1">
      <c r="A2181">
        <v>0</v>
      </c>
      <c r="B2181" t="s">
        <v>54</v>
      </c>
      <c r="C2181" t="s">
        <v>2254</v>
      </c>
      <c r="D2181" s="3">
        <v>0</v>
      </c>
      <c r="E2181" t="s">
        <v>2256</v>
      </c>
      <c r="F2181" s="3">
        <v>205670000819</v>
      </c>
      <c r="G2181">
        <v>296</v>
      </c>
      <c r="H2181">
        <v>41</v>
      </c>
      <c r="I2181">
        <v>337</v>
      </c>
      <c r="J2181">
        <v>361</v>
      </c>
      <c r="K2181">
        <v>46</v>
      </c>
      <c r="L2181">
        <v>77</v>
      </c>
      <c r="M2181">
        <v>65</v>
      </c>
      <c r="N2181">
        <v>65</v>
      </c>
      <c r="O2181">
        <v>2925000</v>
      </c>
      <c r="P2181">
        <v>296</v>
      </c>
      <c r="Q2181">
        <v>3552000</v>
      </c>
      <c r="R2181">
        <v>5</v>
      </c>
      <c r="S2181">
        <v>5</v>
      </c>
      <c r="T2181">
        <v>305000</v>
      </c>
      <c r="U2181">
        <v>2310000</v>
      </c>
      <c r="V2181" s="28">
        <v>9092000</v>
      </c>
    </row>
    <row r="2182" spans="1:22" ht="15" customHeight="1">
      <c r="A2182">
        <v>0</v>
      </c>
      <c r="B2182" t="s">
        <v>54</v>
      </c>
      <c r="C2182" t="s">
        <v>2254</v>
      </c>
      <c r="D2182" s="3">
        <v>0</v>
      </c>
      <c r="E2182" t="s">
        <v>2257</v>
      </c>
      <c r="F2182" s="3">
        <v>405670000966</v>
      </c>
      <c r="G2182">
        <v>19</v>
      </c>
      <c r="H2182">
        <v>0</v>
      </c>
      <c r="I2182">
        <v>19</v>
      </c>
      <c r="J2182">
        <v>21</v>
      </c>
      <c r="K2182">
        <v>0</v>
      </c>
      <c r="L2182">
        <v>0</v>
      </c>
      <c r="M2182">
        <v>2</v>
      </c>
      <c r="N2182">
        <v>2</v>
      </c>
      <c r="O2182">
        <v>90000</v>
      </c>
      <c r="P2182">
        <v>19</v>
      </c>
      <c r="Q2182">
        <v>228000</v>
      </c>
      <c r="R2182">
        <v>0</v>
      </c>
      <c r="S2182">
        <v>0</v>
      </c>
      <c r="T2182">
        <v>0</v>
      </c>
      <c r="U2182">
        <v>0</v>
      </c>
      <c r="V2182" s="28">
        <v>318000</v>
      </c>
    </row>
    <row r="2183" spans="1:22" ht="15" customHeight="1">
      <c r="A2183">
        <v>0</v>
      </c>
      <c r="B2183" t="s">
        <v>54</v>
      </c>
      <c r="C2183" t="s">
        <v>2254</v>
      </c>
      <c r="D2183" s="3">
        <v>0</v>
      </c>
      <c r="E2183" t="s">
        <v>2258</v>
      </c>
      <c r="F2183" s="3">
        <v>405670001024</v>
      </c>
      <c r="G2183">
        <v>30</v>
      </c>
      <c r="H2183">
        <v>0</v>
      </c>
      <c r="I2183">
        <v>30</v>
      </c>
      <c r="J2183">
        <v>23</v>
      </c>
      <c r="K2183">
        <v>0</v>
      </c>
      <c r="L2183">
        <v>0</v>
      </c>
      <c r="M2183">
        <v>-7</v>
      </c>
      <c r="N2183">
        <v>0</v>
      </c>
      <c r="O2183">
        <v>0</v>
      </c>
      <c r="P2183">
        <v>23</v>
      </c>
      <c r="Q2183">
        <v>276000</v>
      </c>
      <c r="R2183">
        <v>0</v>
      </c>
      <c r="S2183">
        <v>0</v>
      </c>
      <c r="T2183">
        <v>0</v>
      </c>
      <c r="U2183">
        <v>0</v>
      </c>
      <c r="V2183" s="28">
        <v>276000</v>
      </c>
    </row>
    <row r="2184" spans="1:22" ht="15" customHeight="1">
      <c r="A2184">
        <v>0</v>
      </c>
      <c r="B2184" t="s">
        <v>54</v>
      </c>
      <c r="C2184" t="s">
        <v>389</v>
      </c>
      <c r="D2184" s="3">
        <v>205670000835</v>
      </c>
      <c r="E2184" t="s">
        <v>389</v>
      </c>
      <c r="F2184" s="3">
        <v>205670000835</v>
      </c>
      <c r="G2184">
        <v>15</v>
      </c>
      <c r="H2184">
        <v>0</v>
      </c>
      <c r="I2184">
        <v>15</v>
      </c>
      <c r="J2184">
        <v>15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15</v>
      </c>
      <c r="Q2184">
        <v>180000</v>
      </c>
      <c r="R2184">
        <v>0</v>
      </c>
      <c r="S2184">
        <v>0</v>
      </c>
      <c r="T2184">
        <v>0</v>
      </c>
      <c r="U2184">
        <v>0</v>
      </c>
      <c r="V2184" s="28">
        <v>180000</v>
      </c>
    </row>
    <row r="2185" spans="1:22" ht="15" customHeight="1">
      <c r="A2185">
        <v>0</v>
      </c>
      <c r="B2185" t="s">
        <v>54</v>
      </c>
      <c r="C2185" t="s">
        <v>517</v>
      </c>
      <c r="D2185" s="3">
        <v>205670000851</v>
      </c>
      <c r="E2185" t="s">
        <v>517</v>
      </c>
      <c r="F2185" s="3">
        <v>205670000851</v>
      </c>
      <c r="G2185">
        <v>28</v>
      </c>
      <c r="H2185">
        <v>0</v>
      </c>
      <c r="I2185">
        <v>28</v>
      </c>
      <c r="J2185">
        <v>18</v>
      </c>
      <c r="K2185">
        <v>0</v>
      </c>
      <c r="L2185">
        <v>0</v>
      </c>
      <c r="M2185">
        <v>-10</v>
      </c>
      <c r="N2185">
        <v>0</v>
      </c>
      <c r="O2185">
        <v>0</v>
      </c>
      <c r="P2185">
        <v>18</v>
      </c>
      <c r="Q2185">
        <v>216000</v>
      </c>
      <c r="R2185">
        <v>0</v>
      </c>
      <c r="S2185">
        <v>0</v>
      </c>
      <c r="T2185">
        <v>0</v>
      </c>
      <c r="U2185">
        <v>0</v>
      </c>
      <c r="V2185" s="28">
        <v>216000</v>
      </c>
    </row>
    <row r="2186" spans="1:22" ht="15" customHeight="1">
      <c r="A2186">
        <v>0</v>
      </c>
      <c r="B2186" t="s">
        <v>54</v>
      </c>
      <c r="C2186" t="s">
        <v>1492</v>
      </c>
      <c r="D2186" s="3">
        <v>205670000860</v>
      </c>
      <c r="E2186" t="s">
        <v>1492</v>
      </c>
      <c r="F2186" s="3">
        <v>205670000860</v>
      </c>
      <c r="G2186">
        <v>22</v>
      </c>
      <c r="H2186">
        <v>0</v>
      </c>
      <c r="I2186">
        <v>22</v>
      </c>
      <c r="J2186">
        <v>27</v>
      </c>
      <c r="K2186">
        <v>0</v>
      </c>
      <c r="L2186">
        <v>0</v>
      </c>
      <c r="M2186">
        <v>5</v>
      </c>
      <c r="N2186">
        <v>5</v>
      </c>
      <c r="O2186">
        <v>225000</v>
      </c>
      <c r="P2186">
        <v>22</v>
      </c>
      <c r="Q2186">
        <v>264000</v>
      </c>
      <c r="R2186">
        <v>0</v>
      </c>
      <c r="S2186">
        <v>0</v>
      </c>
      <c r="T2186">
        <v>0</v>
      </c>
      <c r="U2186">
        <v>0</v>
      </c>
      <c r="V2186" s="28">
        <v>489000</v>
      </c>
    </row>
    <row r="2187" spans="1:22" ht="15" customHeight="1">
      <c r="A2187">
        <v>0</v>
      </c>
      <c r="B2187" t="s">
        <v>54</v>
      </c>
      <c r="C2187" t="s">
        <v>347</v>
      </c>
      <c r="D2187" s="3">
        <v>205670000894</v>
      </c>
      <c r="E2187" t="s">
        <v>347</v>
      </c>
      <c r="F2187" s="3">
        <v>205670000894</v>
      </c>
      <c r="G2187">
        <v>48</v>
      </c>
      <c r="H2187">
        <v>0</v>
      </c>
      <c r="I2187">
        <v>48</v>
      </c>
      <c r="J2187">
        <v>57</v>
      </c>
      <c r="K2187">
        <v>0</v>
      </c>
      <c r="L2187">
        <v>0</v>
      </c>
      <c r="M2187">
        <v>9</v>
      </c>
      <c r="N2187">
        <v>9</v>
      </c>
      <c r="O2187">
        <v>405000</v>
      </c>
      <c r="P2187">
        <v>48</v>
      </c>
      <c r="Q2187">
        <v>576000</v>
      </c>
      <c r="R2187">
        <v>0</v>
      </c>
      <c r="S2187">
        <v>0</v>
      </c>
      <c r="T2187">
        <v>0</v>
      </c>
      <c r="U2187">
        <v>0</v>
      </c>
      <c r="V2187" s="28">
        <v>981000</v>
      </c>
    </row>
    <row r="2188" spans="1:22" ht="15" customHeight="1">
      <c r="A2188">
        <v>0</v>
      </c>
      <c r="B2188" t="s">
        <v>54</v>
      </c>
      <c r="C2188" t="s">
        <v>590</v>
      </c>
      <c r="D2188" s="3">
        <v>205670000941</v>
      </c>
      <c r="E2188" t="s">
        <v>590</v>
      </c>
      <c r="F2188" s="3">
        <v>205670000941</v>
      </c>
      <c r="G2188">
        <v>20</v>
      </c>
      <c r="H2188">
        <v>0</v>
      </c>
      <c r="I2188">
        <v>20</v>
      </c>
      <c r="J2188">
        <v>18</v>
      </c>
      <c r="K2188">
        <v>0</v>
      </c>
      <c r="L2188">
        <v>0</v>
      </c>
      <c r="M2188">
        <v>-2</v>
      </c>
      <c r="N2188">
        <v>0</v>
      </c>
      <c r="O2188">
        <v>0</v>
      </c>
      <c r="P2188">
        <v>18</v>
      </c>
      <c r="Q2188">
        <v>216000</v>
      </c>
      <c r="R2188">
        <v>0</v>
      </c>
      <c r="S2188">
        <v>0</v>
      </c>
      <c r="T2188">
        <v>0</v>
      </c>
      <c r="U2188">
        <v>0</v>
      </c>
      <c r="V2188" s="28">
        <v>216000</v>
      </c>
    </row>
    <row r="2189" spans="1:22" s="19" customFormat="1" ht="15">
      <c r="A2189" s="42" t="s">
        <v>2259</v>
      </c>
      <c r="B2189" s="42"/>
      <c r="C2189" s="42"/>
      <c r="D2189" s="42"/>
      <c r="E2189" s="42"/>
      <c r="F2189" s="18"/>
      <c r="G2189" s="19">
        <v>2613</v>
      </c>
      <c r="H2189" s="19">
        <v>238</v>
      </c>
      <c r="I2189" s="19">
        <v>2851</v>
      </c>
      <c r="J2189" s="19">
        <v>3015</v>
      </c>
      <c r="K2189" s="19">
        <v>317</v>
      </c>
      <c r="L2189" s="19">
        <v>398</v>
      </c>
      <c r="M2189" s="19">
        <v>402</v>
      </c>
      <c r="N2189" s="19">
        <v>490</v>
      </c>
      <c r="O2189" s="19">
        <v>22050000</v>
      </c>
      <c r="P2189" s="19">
        <v>2525</v>
      </c>
      <c r="Q2189" s="19">
        <v>30300000</v>
      </c>
      <c r="R2189" s="19">
        <v>79</v>
      </c>
      <c r="S2189" s="19">
        <v>79</v>
      </c>
      <c r="T2189" s="19">
        <v>4819000</v>
      </c>
      <c r="U2189" s="19">
        <v>11940000</v>
      </c>
      <c r="V2189" s="28">
        <v>69109000</v>
      </c>
    </row>
    <row r="2190" spans="1:22" ht="15" customHeight="1">
      <c r="A2190">
        <v>674</v>
      </c>
      <c r="B2190" t="s">
        <v>152</v>
      </c>
      <c r="C2190" t="s">
        <v>2260</v>
      </c>
      <c r="D2190" s="3">
        <v>105674000053</v>
      </c>
      <c r="E2190" t="s">
        <v>2260</v>
      </c>
      <c r="F2190" s="3">
        <v>105674000053</v>
      </c>
      <c r="G2190">
        <v>898</v>
      </c>
      <c r="H2190">
        <v>152</v>
      </c>
      <c r="I2190">
        <v>1050</v>
      </c>
      <c r="J2190">
        <v>1223</v>
      </c>
      <c r="K2190">
        <v>218</v>
      </c>
      <c r="L2190">
        <v>76</v>
      </c>
      <c r="M2190">
        <v>325</v>
      </c>
      <c r="N2190">
        <v>325</v>
      </c>
      <c r="O2190">
        <v>14625000</v>
      </c>
      <c r="P2190">
        <v>898</v>
      </c>
      <c r="Q2190">
        <v>10776000</v>
      </c>
      <c r="R2190">
        <v>66</v>
      </c>
      <c r="S2190">
        <v>66</v>
      </c>
      <c r="T2190">
        <v>4026000</v>
      </c>
      <c r="U2190">
        <v>2280000</v>
      </c>
      <c r="V2190" s="28">
        <v>31707000</v>
      </c>
    </row>
    <row r="2191" spans="1:22" ht="15" customHeight="1">
      <c r="A2191">
        <v>0</v>
      </c>
      <c r="B2191" t="s">
        <v>152</v>
      </c>
      <c r="C2191" t="s">
        <v>1232</v>
      </c>
      <c r="D2191" s="3">
        <v>205674000015</v>
      </c>
      <c r="E2191" t="s">
        <v>1232</v>
      </c>
      <c r="F2191" s="3">
        <v>205674000015</v>
      </c>
      <c r="G2191">
        <v>22</v>
      </c>
      <c r="H2191">
        <v>0</v>
      </c>
      <c r="I2191">
        <v>22</v>
      </c>
      <c r="J2191">
        <v>20</v>
      </c>
      <c r="K2191">
        <v>0</v>
      </c>
      <c r="L2191">
        <v>0</v>
      </c>
      <c r="M2191">
        <v>-2</v>
      </c>
      <c r="N2191">
        <v>0</v>
      </c>
      <c r="O2191">
        <v>0</v>
      </c>
      <c r="P2191">
        <v>20</v>
      </c>
      <c r="Q2191">
        <v>240000</v>
      </c>
      <c r="R2191">
        <v>0</v>
      </c>
      <c r="S2191">
        <v>0</v>
      </c>
      <c r="T2191">
        <v>0</v>
      </c>
      <c r="U2191">
        <v>0</v>
      </c>
      <c r="V2191" s="28">
        <v>240000</v>
      </c>
    </row>
    <row r="2192" spans="1:22" ht="15" customHeight="1">
      <c r="A2192">
        <v>0</v>
      </c>
      <c r="B2192" t="s">
        <v>152</v>
      </c>
      <c r="C2192" t="s">
        <v>2261</v>
      </c>
      <c r="D2192" s="3">
        <v>205674000023</v>
      </c>
      <c r="E2192" t="s">
        <v>2261</v>
      </c>
      <c r="F2192" s="3">
        <v>205674000023</v>
      </c>
      <c r="G2192">
        <v>26</v>
      </c>
      <c r="H2192">
        <v>0</v>
      </c>
      <c r="I2192">
        <v>26</v>
      </c>
      <c r="J2192">
        <v>31</v>
      </c>
      <c r="K2192">
        <v>0</v>
      </c>
      <c r="L2192">
        <v>0</v>
      </c>
      <c r="M2192">
        <v>5</v>
      </c>
      <c r="N2192">
        <v>5</v>
      </c>
      <c r="O2192">
        <v>225000</v>
      </c>
      <c r="P2192">
        <v>26</v>
      </c>
      <c r="Q2192">
        <v>312000</v>
      </c>
      <c r="R2192">
        <v>0</v>
      </c>
      <c r="S2192">
        <v>0</v>
      </c>
      <c r="T2192">
        <v>0</v>
      </c>
      <c r="U2192">
        <v>0</v>
      </c>
      <c r="V2192" s="28">
        <v>537000</v>
      </c>
    </row>
    <row r="2193" spans="1:22" ht="15" customHeight="1">
      <c r="A2193">
        <v>0</v>
      </c>
      <c r="B2193" t="s">
        <v>152</v>
      </c>
      <c r="C2193" t="s">
        <v>2262</v>
      </c>
      <c r="D2193" s="3">
        <v>205674000031</v>
      </c>
      <c r="E2193" t="s">
        <v>2262</v>
      </c>
      <c r="F2193" s="3">
        <v>205674000031</v>
      </c>
      <c r="G2193">
        <v>39</v>
      </c>
      <c r="H2193">
        <v>0</v>
      </c>
      <c r="I2193">
        <v>39</v>
      </c>
      <c r="J2193">
        <v>36</v>
      </c>
      <c r="K2193">
        <v>0</v>
      </c>
      <c r="L2193">
        <v>0</v>
      </c>
      <c r="M2193">
        <v>-3</v>
      </c>
      <c r="N2193">
        <v>0</v>
      </c>
      <c r="O2193">
        <v>0</v>
      </c>
      <c r="P2193">
        <v>36</v>
      </c>
      <c r="Q2193">
        <v>432000</v>
      </c>
      <c r="R2193">
        <v>0</v>
      </c>
      <c r="S2193">
        <v>0</v>
      </c>
      <c r="T2193">
        <v>0</v>
      </c>
      <c r="U2193">
        <v>0</v>
      </c>
      <c r="V2193" s="28">
        <v>432000</v>
      </c>
    </row>
    <row r="2194" spans="1:22" ht="15" customHeight="1">
      <c r="A2194">
        <v>0</v>
      </c>
      <c r="B2194" t="s">
        <v>152</v>
      </c>
      <c r="C2194" t="s">
        <v>1781</v>
      </c>
      <c r="D2194" s="3">
        <v>205674000066</v>
      </c>
      <c r="E2194" t="s">
        <v>1781</v>
      </c>
      <c r="F2194" s="3">
        <v>205674000066</v>
      </c>
      <c r="G2194">
        <v>44</v>
      </c>
      <c r="H2194">
        <v>0</v>
      </c>
      <c r="I2194">
        <v>44</v>
      </c>
      <c r="J2194">
        <v>50</v>
      </c>
      <c r="K2194">
        <v>0</v>
      </c>
      <c r="L2194">
        <v>0</v>
      </c>
      <c r="M2194">
        <v>6</v>
      </c>
      <c r="N2194">
        <v>6</v>
      </c>
      <c r="O2194">
        <v>270000</v>
      </c>
      <c r="P2194">
        <v>44</v>
      </c>
      <c r="Q2194">
        <v>528000</v>
      </c>
      <c r="R2194">
        <v>0</v>
      </c>
      <c r="S2194">
        <v>0</v>
      </c>
      <c r="T2194">
        <v>0</v>
      </c>
      <c r="U2194">
        <v>0</v>
      </c>
      <c r="V2194" s="28">
        <v>798000</v>
      </c>
    </row>
    <row r="2195" spans="1:22" ht="15" customHeight="1">
      <c r="A2195">
        <v>0</v>
      </c>
      <c r="B2195" t="s">
        <v>152</v>
      </c>
      <c r="C2195" t="s">
        <v>2263</v>
      </c>
      <c r="D2195" s="3">
        <v>205674000074</v>
      </c>
      <c r="E2195" t="s">
        <v>2263</v>
      </c>
      <c r="F2195" s="3">
        <v>205674000074</v>
      </c>
      <c r="G2195">
        <v>31</v>
      </c>
      <c r="H2195">
        <v>0</v>
      </c>
      <c r="I2195">
        <v>31</v>
      </c>
      <c r="J2195">
        <v>50</v>
      </c>
      <c r="K2195">
        <v>0</v>
      </c>
      <c r="L2195">
        <v>0</v>
      </c>
      <c r="M2195">
        <v>19</v>
      </c>
      <c r="N2195">
        <v>19</v>
      </c>
      <c r="O2195">
        <v>855000</v>
      </c>
      <c r="P2195">
        <v>31</v>
      </c>
      <c r="Q2195">
        <v>372000</v>
      </c>
      <c r="R2195">
        <v>0</v>
      </c>
      <c r="S2195">
        <v>0</v>
      </c>
      <c r="T2195">
        <v>0</v>
      </c>
      <c r="U2195">
        <v>0</v>
      </c>
      <c r="V2195" s="28">
        <v>1227000</v>
      </c>
    </row>
    <row r="2196" spans="1:22" ht="15" customHeight="1">
      <c r="A2196">
        <v>0</v>
      </c>
      <c r="B2196" t="s">
        <v>152</v>
      </c>
      <c r="C2196" t="s">
        <v>2264</v>
      </c>
      <c r="D2196" s="3">
        <v>205674000091</v>
      </c>
      <c r="E2196" t="s">
        <v>2264</v>
      </c>
      <c r="F2196" s="3">
        <v>205674000091</v>
      </c>
      <c r="G2196">
        <v>18</v>
      </c>
      <c r="H2196">
        <v>0</v>
      </c>
      <c r="I2196">
        <v>18</v>
      </c>
      <c r="J2196">
        <v>20</v>
      </c>
      <c r="K2196">
        <v>0</v>
      </c>
      <c r="L2196">
        <v>0</v>
      </c>
      <c r="M2196">
        <v>2</v>
      </c>
      <c r="N2196">
        <v>2</v>
      </c>
      <c r="O2196">
        <v>90000</v>
      </c>
      <c r="P2196">
        <v>18</v>
      </c>
      <c r="Q2196">
        <v>216000</v>
      </c>
      <c r="R2196">
        <v>0</v>
      </c>
      <c r="S2196">
        <v>0</v>
      </c>
      <c r="T2196">
        <v>0</v>
      </c>
      <c r="U2196">
        <v>0</v>
      </c>
      <c r="V2196" s="28">
        <v>306000</v>
      </c>
    </row>
    <row r="2197" spans="1:22" ht="15" customHeight="1">
      <c r="A2197">
        <v>0</v>
      </c>
      <c r="B2197" t="s">
        <v>152</v>
      </c>
      <c r="C2197" t="s">
        <v>1901</v>
      </c>
      <c r="D2197" s="3">
        <v>205674000104</v>
      </c>
      <c r="E2197" t="s">
        <v>1901</v>
      </c>
      <c r="F2197" s="3">
        <v>205674000104</v>
      </c>
      <c r="G2197">
        <v>26</v>
      </c>
      <c r="H2197">
        <v>0</v>
      </c>
      <c r="I2197">
        <v>26</v>
      </c>
      <c r="J2197">
        <v>25</v>
      </c>
      <c r="K2197">
        <v>0</v>
      </c>
      <c r="L2197">
        <v>0</v>
      </c>
      <c r="M2197">
        <v>-1</v>
      </c>
      <c r="N2197">
        <v>0</v>
      </c>
      <c r="O2197">
        <v>0</v>
      </c>
      <c r="P2197">
        <v>25</v>
      </c>
      <c r="Q2197">
        <v>300000</v>
      </c>
      <c r="R2197">
        <v>0</v>
      </c>
      <c r="S2197">
        <v>0</v>
      </c>
      <c r="T2197">
        <v>0</v>
      </c>
      <c r="U2197">
        <v>0</v>
      </c>
      <c r="V2197" s="28">
        <v>300000</v>
      </c>
    </row>
    <row r="2198" spans="1:22" ht="15" customHeight="1">
      <c r="A2198">
        <v>0</v>
      </c>
      <c r="B2198" t="s">
        <v>152</v>
      </c>
      <c r="C2198" t="s">
        <v>212</v>
      </c>
      <c r="D2198" s="3">
        <v>205674000112</v>
      </c>
      <c r="E2198" t="s">
        <v>212</v>
      </c>
      <c r="F2198" s="3">
        <v>205674000112</v>
      </c>
      <c r="G2198">
        <v>61</v>
      </c>
      <c r="H2198">
        <v>0</v>
      </c>
      <c r="I2198">
        <v>61</v>
      </c>
      <c r="J2198">
        <v>75</v>
      </c>
      <c r="K2198">
        <v>0</v>
      </c>
      <c r="L2198">
        <v>0</v>
      </c>
      <c r="M2198">
        <v>14</v>
      </c>
      <c r="N2198">
        <v>14</v>
      </c>
      <c r="O2198">
        <v>630000</v>
      </c>
      <c r="P2198">
        <v>61</v>
      </c>
      <c r="Q2198">
        <v>732000</v>
      </c>
      <c r="R2198">
        <v>0</v>
      </c>
      <c r="S2198">
        <v>0</v>
      </c>
      <c r="T2198">
        <v>0</v>
      </c>
      <c r="U2198">
        <v>0</v>
      </c>
      <c r="V2198" s="28">
        <v>1362000</v>
      </c>
    </row>
    <row r="2199" spans="1:22" ht="15" customHeight="1">
      <c r="A2199">
        <v>0</v>
      </c>
      <c r="B2199" t="s">
        <v>152</v>
      </c>
      <c r="C2199" t="s">
        <v>2265</v>
      </c>
      <c r="D2199" s="3">
        <v>205674000121</v>
      </c>
      <c r="E2199" t="s">
        <v>2265</v>
      </c>
      <c r="F2199" s="3">
        <v>205674000121</v>
      </c>
      <c r="G2199">
        <v>116</v>
      </c>
      <c r="H2199">
        <v>19</v>
      </c>
      <c r="I2199">
        <v>135</v>
      </c>
      <c r="J2199">
        <v>128</v>
      </c>
      <c r="K2199">
        <v>22</v>
      </c>
      <c r="L2199">
        <v>0</v>
      </c>
      <c r="M2199">
        <v>12</v>
      </c>
      <c r="N2199">
        <v>12</v>
      </c>
      <c r="O2199">
        <v>540000</v>
      </c>
      <c r="P2199">
        <v>116</v>
      </c>
      <c r="Q2199">
        <v>1392000</v>
      </c>
      <c r="R2199">
        <v>3</v>
      </c>
      <c r="S2199">
        <v>3</v>
      </c>
      <c r="T2199">
        <v>183000</v>
      </c>
      <c r="U2199">
        <v>0</v>
      </c>
      <c r="V2199" s="28">
        <v>2115000</v>
      </c>
    </row>
    <row r="2200" spans="1:22" ht="15" customHeight="1">
      <c r="A2200">
        <v>0</v>
      </c>
      <c r="B2200" t="s">
        <v>152</v>
      </c>
      <c r="C2200" t="s">
        <v>453</v>
      </c>
      <c r="D2200" s="3">
        <v>205674000139</v>
      </c>
      <c r="E2200" t="s">
        <v>453</v>
      </c>
      <c r="F2200" s="3">
        <v>205674000139</v>
      </c>
      <c r="G2200">
        <v>23</v>
      </c>
      <c r="H2200">
        <v>0</v>
      </c>
      <c r="I2200">
        <v>23</v>
      </c>
      <c r="J2200">
        <v>35</v>
      </c>
      <c r="K2200">
        <v>0</v>
      </c>
      <c r="L2200">
        <v>0</v>
      </c>
      <c r="M2200">
        <v>12</v>
      </c>
      <c r="N2200">
        <v>12</v>
      </c>
      <c r="O2200">
        <v>540000</v>
      </c>
      <c r="P2200">
        <v>23</v>
      </c>
      <c r="Q2200">
        <v>276000</v>
      </c>
      <c r="R2200">
        <v>0</v>
      </c>
      <c r="S2200">
        <v>0</v>
      </c>
      <c r="T2200">
        <v>0</v>
      </c>
      <c r="U2200">
        <v>0</v>
      </c>
      <c r="V2200" s="28">
        <v>816000</v>
      </c>
    </row>
    <row r="2201" spans="1:22" ht="15" customHeight="1">
      <c r="A2201">
        <v>0</v>
      </c>
      <c r="B2201" t="s">
        <v>152</v>
      </c>
      <c r="C2201" t="s">
        <v>2266</v>
      </c>
      <c r="D2201" s="3">
        <v>205674000155</v>
      </c>
      <c r="E2201" t="s">
        <v>2266</v>
      </c>
      <c r="F2201" s="3">
        <v>205674000155</v>
      </c>
      <c r="G2201">
        <v>25</v>
      </c>
      <c r="H2201">
        <v>0</v>
      </c>
      <c r="I2201">
        <v>25</v>
      </c>
      <c r="J2201">
        <v>21</v>
      </c>
      <c r="K2201">
        <v>0</v>
      </c>
      <c r="L2201">
        <v>0</v>
      </c>
      <c r="M2201">
        <v>-4</v>
      </c>
      <c r="N2201">
        <v>0</v>
      </c>
      <c r="O2201">
        <v>0</v>
      </c>
      <c r="P2201">
        <v>21</v>
      </c>
      <c r="Q2201">
        <v>252000</v>
      </c>
      <c r="R2201">
        <v>0</v>
      </c>
      <c r="S2201">
        <v>0</v>
      </c>
      <c r="T2201">
        <v>0</v>
      </c>
      <c r="U2201">
        <v>0</v>
      </c>
      <c r="V2201" s="28">
        <v>252000</v>
      </c>
    </row>
    <row r="2202" spans="1:22" ht="15" customHeight="1">
      <c r="A2202">
        <v>0</v>
      </c>
      <c r="B2202" t="s">
        <v>152</v>
      </c>
      <c r="C2202" t="s">
        <v>172</v>
      </c>
      <c r="D2202" s="3">
        <v>205674000180</v>
      </c>
      <c r="E2202" t="s">
        <v>172</v>
      </c>
      <c r="F2202" s="3">
        <v>205674000180</v>
      </c>
      <c r="G2202">
        <v>48</v>
      </c>
      <c r="H2202">
        <v>0</v>
      </c>
      <c r="I2202">
        <v>48</v>
      </c>
      <c r="J2202">
        <v>56</v>
      </c>
      <c r="K2202">
        <v>0</v>
      </c>
      <c r="L2202">
        <v>0</v>
      </c>
      <c r="M2202">
        <v>8</v>
      </c>
      <c r="N2202">
        <v>8</v>
      </c>
      <c r="O2202">
        <v>360000</v>
      </c>
      <c r="P2202">
        <v>48</v>
      </c>
      <c r="Q2202">
        <v>576000</v>
      </c>
      <c r="R2202">
        <v>0</v>
      </c>
      <c r="S2202">
        <v>0</v>
      </c>
      <c r="T2202">
        <v>0</v>
      </c>
      <c r="U2202">
        <v>0</v>
      </c>
      <c r="V2202" s="28">
        <v>936000</v>
      </c>
    </row>
    <row r="2203" spans="1:22" ht="15" customHeight="1">
      <c r="A2203">
        <v>0</v>
      </c>
      <c r="B2203" t="s">
        <v>152</v>
      </c>
      <c r="C2203" t="s">
        <v>1249</v>
      </c>
      <c r="D2203" s="3">
        <v>205674000198</v>
      </c>
      <c r="E2203" t="s">
        <v>1249</v>
      </c>
      <c r="F2203" s="3">
        <v>205674000198</v>
      </c>
      <c r="G2203">
        <v>48</v>
      </c>
      <c r="H2203">
        <v>0</v>
      </c>
      <c r="I2203">
        <v>48</v>
      </c>
      <c r="J2203">
        <v>46</v>
      </c>
      <c r="K2203">
        <v>0</v>
      </c>
      <c r="L2203">
        <v>0</v>
      </c>
      <c r="M2203">
        <v>-2</v>
      </c>
      <c r="N2203">
        <v>0</v>
      </c>
      <c r="O2203">
        <v>0</v>
      </c>
      <c r="P2203">
        <v>46</v>
      </c>
      <c r="Q2203">
        <v>552000</v>
      </c>
      <c r="R2203">
        <v>0</v>
      </c>
      <c r="S2203">
        <v>0</v>
      </c>
      <c r="T2203">
        <v>0</v>
      </c>
      <c r="U2203">
        <v>0</v>
      </c>
      <c r="V2203" s="28">
        <v>552000</v>
      </c>
    </row>
    <row r="2204" spans="1:22" ht="15" customHeight="1">
      <c r="A2204">
        <v>0</v>
      </c>
      <c r="B2204" t="s">
        <v>152</v>
      </c>
      <c r="C2204" t="s">
        <v>2267</v>
      </c>
      <c r="D2204" s="3">
        <v>205674000201</v>
      </c>
      <c r="E2204" t="s">
        <v>2267</v>
      </c>
      <c r="F2204" s="3">
        <v>205674000201</v>
      </c>
      <c r="G2204">
        <v>23</v>
      </c>
      <c r="H2204">
        <v>0</v>
      </c>
      <c r="I2204">
        <v>23</v>
      </c>
      <c r="J2204">
        <v>29</v>
      </c>
      <c r="K2204">
        <v>0</v>
      </c>
      <c r="L2204">
        <v>0</v>
      </c>
      <c r="M2204">
        <v>6</v>
      </c>
      <c r="N2204">
        <v>6</v>
      </c>
      <c r="O2204">
        <v>270000</v>
      </c>
      <c r="P2204">
        <v>23</v>
      </c>
      <c r="Q2204">
        <v>276000</v>
      </c>
      <c r="R2204">
        <v>0</v>
      </c>
      <c r="S2204">
        <v>0</v>
      </c>
      <c r="T2204">
        <v>0</v>
      </c>
      <c r="U2204">
        <v>0</v>
      </c>
      <c r="V2204" s="28">
        <v>546000</v>
      </c>
    </row>
    <row r="2205" spans="1:22" ht="15" customHeight="1">
      <c r="A2205">
        <v>0</v>
      </c>
      <c r="B2205" t="s">
        <v>152</v>
      </c>
      <c r="C2205" t="s">
        <v>1323</v>
      </c>
      <c r="D2205" s="3">
        <v>205674000210</v>
      </c>
      <c r="E2205" t="s">
        <v>1323</v>
      </c>
      <c r="F2205" s="3">
        <v>205674000210</v>
      </c>
      <c r="G2205">
        <v>26</v>
      </c>
      <c r="H2205">
        <v>0</v>
      </c>
      <c r="I2205">
        <v>26</v>
      </c>
      <c r="J2205">
        <v>31</v>
      </c>
      <c r="K2205">
        <v>0</v>
      </c>
      <c r="L2205">
        <v>0</v>
      </c>
      <c r="M2205">
        <v>5</v>
      </c>
      <c r="N2205">
        <v>5</v>
      </c>
      <c r="O2205">
        <v>225000</v>
      </c>
      <c r="P2205">
        <v>26</v>
      </c>
      <c r="Q2205">
        <v>312000</v>
      </c>
      <c r="R2205">
        <v>0</v>
      </c>
      <c r="S2205">
        <v>0</v>
      </c>
      <c r="T2205">
        <v>0</v>
      </c>
      <c r="U2205">
        <v>0</v>
      </c>
      <c r="V2205" s="28">
        <v>537000</v>
      </c>
    </row>
    <row r="2206" spans="1:22" ht="15" customHeight="1">
      <c r="A2206">
        <v>0</v>
      </c>
      <c r="B2206" t="s">
        <v>152</v>
      </c>
      <c r="C2206" t="s">
        <v>523</v>
      </c>
      <c r="D2206" s="3">
        <v>205674000228</v>
      </c>
      <c r="E2206" t="s">
        <v>523</v>
      </c>
      <c r="F2206" s="3">
        <v>205674000228</v>
      </c>
      <c r="G2206">
        <v>37</v>
      </c>
      <c r="H2206">
        <v>0</v>
      </c>
      <c r="I2206">
        <v>37</v>
      </c>
      <c r="J2206">
        <v>58</v>
      </c>
      <c r="K2206">
        <v>0</v>
      </c>
      <c r="L2206">
        <v>0</v>
      </c>
      <c r="M2206">
        <v>21</v>
      </c>
      <c r="N2206">
        <v>21</v>
      </c>
      <c r="O2206">
        <v>945000</v>
      </c>
      <c r="P2206">
        <v>37</v>
      </c>
      <c r="Q2206">
        <v>444000</v>
      </c>
      <c r="R2206">
        <v>0</v>
      </c>
      <c r="S2206">
        <v>0</v>
      </c>
      <c r="T2206">
        <v>0</v>
      </c>
      <c r="U2206">
        <v>0</v>
      </c>
      <c r="V2206" s="28">
        <v>1389000</v>
      </c>
    </row>
    <row r="2207" spans="1:22" ht="15" customHeight="1">
      <c r="A2207">
        <v>0</v>
      </c>
      <c r="B2207" t="s">
        <v>152</v>
      </c>
      <c r="C2207" t="s">
        <v>1626</v>
      </c>
      <c r="D2207" s="3">
        <v>205674000236</v>
      </c>
      <c r="E2207" t="s">
        <v>1626</v>
      </c>
      <c r="F2207" s="3">
        <v>205674000236</v>
      </c>
      <c r="G2207">
        <v>70</v>
      </c>
      <c r="H2207">
        <v>0</v>
      </c>
      <c r="I2207">
        <v>70</v>
      </c>
      <c r="J2207">
        <v>66</v>
      </c>
      <c r="K2207">
        <v>0</v>
      </c>
      <c r="L2207">
        <v>0</v>
      </c>
      <c r="M2207">
        <v>-4</v>
      </c>
      <c r="N2207">
        <v>0</v>
      </c>
      <c r="O2207">
        <v>0</v>
      </c>
      <c r="P2207">
        <v>66</v>
      </c>
      <c r="Q2207">
        <v>792000</v>
      </c>
      <c r="R2207">
        <v>0</v>
      </c>
      <c r="S2207">
        <v>0</v>
      </c>
      <c r="T2207">
        <v>0</v>
      </c>
      <c r="U2207">
        <v>0</v>
      </c>
      <c r="V2207" s="28">
        <v>792000</v>
      </c>
    </row>
    <row r="2208" spans="1:22" ht="15" customHeight="1">
      <c r="A2208">
        <v>0</v>
      </c>
      <c r="B2208" t="s">
        <v>152</v>
      </c>
      <c r="C2208" t="s">
        <v>2268</v>
      </c>
      <c r="D2208" s="3">
        <v>205674000244</v>
      </c>
      <c r="E2208" t="s">
        <v>2268</v>
      </c>
      <c r="F2208" s="3">
        <v>205674000244</v>
      </c>
      <c r="G2208">
        <v>39</v>
      </c>
      <c r="H2208">
        <v>0</v>
      </c>
      <c r="I2208">
        <v>39</v>
      </c>
      <c r="J2208">
        <v>47</v>
      </c>
      <c r="K2208">
        <v>0</v>
      </c>
      <c r="L2208">
        <v>0</v>
      </c>
      <c r="M2208">
        <v>8</v>
      </c>
      <c r="N2208">
        <v>8</v>
      </c>
      <c r="O2208">
        <v>360000</v>
      </c>
      <c r="P2208">
        <v>39</v>
      </c>
      <c r="Q2208">
        <v>468000</v>
      </c>
      <c r="R2208">
        <v>0</v>
      </c>
      <c r="S2208">
        <v>0</v>
      </c>
      <c r="T2208">
        <v>0</v>
      </c>
      <c r="U2208">
        <v>0</v>
      </c>
      <c r="V2208" s="28">
        <v>828000</v>
      </c>
    </row>
    <row r="2209" spans="1:22" ht="15" customHeight="1">
      <c r="A2209">
        <v>0</v>
      </c>
      <c r="B2209" t="s">
        <v>152</v>
      </c>
      <c r="C2209" t="s">
        <v>1155</v>
      </c>
      <c r="D2209" s="3">
        <v>205674000252</v>
      </c>
      <c r="E2209" t="s">
        <v>1155</v>
      </c>
      <c r="F2209" s="3">
        <v>205674000252</v>
      </c>
      <c r="G2209">
        <v>12</v>
      </c>
      <c r="H2209">
        <v>0</v>
      </c>
      <c r="I2209">
        <v>12</v>
      </c>
      <c r="J2209">
        <v>11</v>
      </c>
      <c r="K2209">
        <v>0</v>
      </c>
      <c r="L2209">
        <v>0</v>
      </c>
      <c r="M2209">
        <v>-1</v>
      </c>
      <c r="N2209">
        <v>0</v>
      </c>
      <c r="O2209">
        <v>0</v>
      </c>
      <c r="P2209">
        <v>11</v>
      </c>
      <c r="Q2209">
        <v>132000</v>
      </c>
      <c r="R2209">
        <v>0</v>
      </c>
      <c r="S2209">
        <v>0</v>
      </c>
      <c r="T2209">
        <v>0</v>
      </c>
      <c r="U2209">
        <v>0</v>
      </c>
      <c r="V2209" s="28">
        <v>132000</v>
      </c>
    </row>
    <row r="2210" spans="1:22" ht="15" customHeight="1">
      <c r="A2210">
        <v>0</v>
      </c>
      <c r="B2210" t="s">
        <v>152</v>
      </c>
      <c r="C2210" t="s">
        <v>2269</v>
      </c>
      <c r="D2210" s="3">
        <v>205674000261</v>
      </c>
      <c r="E2210" t="s">
        <v>2269</v>
      </c>
      <c r="F2210" s="3">
        <v>205674000261</v>
      </c>
      <c r="G2210">
        <v>37</v>
      </c>
      <c r="H2210">
        <v>0</v>
      </c>
      <c r="I2210">
        <v>37</v>
      </c>
      <c r="J2210">
        <v>43</v>
      </c>
      <c r="K2210">
        <v>0</v>
      </c>
      <c r="L2210">
        <v>0</v>
      </c>
      <c r="M2210">
        <v>6</v>
      </c>
      <c r="N2210">
        <v>6</v>
      </c>
      <c r="O2210">
        <v>270000</v>
      </c>
      <c r="P2210">
        <v>37</v>
      </c>
      <c r="Q2210">
        <v>444000</v>
      </c>
      <c r="R2210">
        <v>0</v>
      </c>
      <c r="S2210">
        <v>0</v>
      </c>
      <c r="T2210">
        <v>0</v>
      </c>
      <c r="U2210">
        <v>0</v>
      </c>
      <c r="V2210" s="28">
        <v>714000</v>
      </c>
    </row>
    <row r="2211" spans="1:22" ht="15" customHeight="1">
      <c r="A2211">
        <v>0</v>
      </c>
      <c r="B2211" t="s">
        <v>152</v>
      </c>
      <c r="C2211" t="s">
        <v>2270</v>
      </c>
      <c r="D2211" s="3">
        <v>205674000279</v>
      </c>
      <c r="E2211" t="s">
        <v>2270</v>
      </c>
      <c r="F2211" s="3">
        <v>205674000279</v>
      </c>
      <c r="G2211">
        <v>284</v>
      </c>
      <c r="H2211">
        <v>45</v>
      </c>
      <c r="I2211">
        <v>329</v>
      </c>
      <c r="J2211">
        <v>392</v>
      </c>
      <c r="K2211">
        <v>81</v>
      </c>
      <c r="L2211">
        <v>0</v>
      </c>
      <c r="M2211">
        <v>108</v>
      </c>
      <c r="N2211">
        <v>108</v>
      </c>
      <c r="O2211">
        <v>4860000</v>
      </c>
      <c r="P2211">
        <v>284</v>
      </c>
      <c r="Q2211">
        <v>3408000</v>
      </c>
      <c r="R2211">
        <v>36</v>
      </c>
      <c r="S2211">
        <v>36</v>
      </c>
      <c r="T2211">
        <v>2196000</v>
      </c>
      <c r="U2211">
        <v>0</v>
      </c>
      <c r="V2211" s="28">
        <v>10464000</v>
      </c>
    </row>
    <row r="2212" spans="1:22" ht="15" customHeight="1">
      <c r="A2212">
        <v>0</v>
      </c>
      <c r="B2212" t="s">
        <v>152</v>
      </c>
      <c r="C2212" t="s">
        <v>2271</v>
      </c>
      <c r="D2212" s="3">
        <v>205674000295</v>
      </c>
      <c r="E2212" t="s">
        <v>2271</v>
      </c>
      <c r="F2212" s="3">
        <v>205674000295</v>
      </c>
      <c r="G2212">
        <v>37</v>
      </c>
      <c r="H2212">
        <v>0</v>
      </c>
      <c r="I2212">
        <v>37</v>
      </c>
      <c r="J2212">
        <v>44</v>
      </c>
      <c r="K2212">
        <v>0</v>
      </c>
      <c r="L2212">
        <v>0</v>
      </c>
      <c r="M2212">
        <v>7</v>
      </c>
      <c r="N2212">
        <v>7</v>
      </c>
      <c r="O2212">
        <v>315000</v>
      </c>
      <c r="P2212">
        <v>37</v>
      </c>
      <c r="Q2212">
        <v>444000</v>
      </c>
      <c r="R2212">
        <v>0</v>
      </c>
      <c r="S2212">
        <v>0</v>
      </c>
      <c r="T2212">
        <v>0</v>
      </c>
      <c r="U2212">
        <v>0</v>
      </c>
      <c r="V2212" s="28">
        <v>759000</v>
      </c>
    </row>
    <row r="2213" spans="1:22" ht="15" customHeight="1">
      <c r="A2213">
        <v>0</v>
      </c>
      <c r="B2213" t="s">
        <v>152</v>
      </c>
      <c r="C2213" t="s">
        <v>2272</v>
      </c>
      <c r="D2213" s="3">
        <v>205674000309</v>
      </c>
      <c r="E2213" t="s">
        <v>2272</v>
      </c>
      <c r="F2213" s="3">
        <v>205674000309</v>
      </c>
      <c r="G2213">
        <v>50</v>
      </c>
      <c r="H2213">
        <v>0</v>
      </c>
      <c r="I2213">
        <v>50</v>
      </c>
      <c r="J2213">
        <v>43</v>
      </c>
      <c r="K2213">
        <v>0</v>
      </c>
      <c r="L2213">
        <v>0</v>
      </c>
      <c r="M2213">
        <v>-7</v>
      </c>
      <c r="N2213">
        <v>0</v>
      </c>
      <c r="O2213">
        <v>0</v>
      </c>
      <c r="P2213">
        <v>43</v>
      </c>
      <c r="Q2213">
        <v>516000</v>
      </c>
      <c r="R2213">
        <v>0</v>
      </c>
      <c r="S2213">
        <v>0</v>
      </c>
      <c r="T2213">
        <v>0</v>
      </c>
      <c r="U2213">
        <v>0</v>
      </c>
      <c r="V2213" s="28">
        <v>516000</v>
      </c>
    </row>
    <row r="2214" spans="1:22" ht="15" customHeight="1">
      <c r="A2214">
        <v>0</v>
      </c>
      <c r="B2214" t="s">
        <v>152</v>
      </c>
      <c r="C2214" t="s">
        <v>182</v>
      </c>
      <c r="D2214" s="3">
        <v>205674000325</v>
      </c>
      <c r="E2214" t="s">
        <v>182</v>
      </c>
      <c r="F2214" s="3">
        <v>205674000325</v>
      </c>
      <c r="G2214">
        <v>31</v>
      </c>
      <c r="H2214">
        <v>0</v>
      </c>
      <c r="I2214">
        <v>31</v>
      </c>
      <c r="J2214">
        <v>30</v>
      </c>
      <c r="K2214">
        <v>0</v>
      </c>
      <c r="L2214">
        <v>0</v>
      </c>
      <c r="M2214">
        <v>-1</v>
      </c>
      <c r="N2214">
        <v>0</v>
      </c>
      <c r="O2214">
        <v>0</v>
      </c>
      <c r="P2214">
        <v>30</v>
      </c>
      <c r="Q2214">
        <v>360000</v>
      </c>
      <c r="R2214">
        <v>0</v>
      </c>
      <c r="S2214">
        <v>0</v>
      </c>
      <c r="T2214">
        <v>0</v>
      </c>
      <c r="U2214">
        <v>0</v>
      </c>
      <c r="V2214" s="28">
        <v>360000</v>
      </c>
    </row>
    <row r="2215" spans="1:22" ht="15" customHeight="1">
      <c r="A2215">
        <v>0</v>
      </c>
      <c r="B2215" t="s">
        <v>152</v>
      </c>
      <c r="C2215" t="s">
        <v>2160</v>
      </c>
      <c r="D2215" s="3">
        <v>205674000333</v>
      </c>
      <c r="E2215" t="s">
        <v>2273</v>
      </c>
      <c r="F2215" s="3">
        <v>205674000333</v>
      </c>
      <c r="G2215">
        <v>133</v>
      </c>
      <c r="H2215">
        <v>0</v>
      </c>
      <c r="I2215">
        <v>133</v>
      </c>
      <c r="J2215">
        <v>171</v>
      </c>
      <c r="K2215">
        <v>11</v>
      </c>
      <c r="L2215">
        <v>0</v>
      </c>
      <c r="M2215">
        <v>38</v>
      </c>
      <c r="N2215">
        <v>38</v>
      </c>
      <c r="O2215">
        <v>1710000</v>
      </c>
      <c r="P2215">
        <v>133</v>
      </c>
      <c r="Q2215">
        <v>1596000</v>
      </c>
      <c r="R2215">
        <v>11</v>
      </c>
      <c r="S2215">
        <v>11</v>
      </c>
      <c r="T2215">
        <v>671000</v>
      </c>
      <c r="U2215">
        <v>0</v>
      </c>
      <c r="V2215" s="28">
        <v>3977000</v>
      </c>
    </row>
    <row r="2216" spans="1:22" ht="15" customHeight="1">
      <c r="A2216">
        <v>0</v>
      </c>
      <c r="B2216" t="s">
        <v>152</v>
      </c>
      <c r="C2216" t="s">
        <v>2274</v>
      </c>
      <c r="D2216" s="3">
        <v>205674000341</v>
      </c>
      <c r="E2216" t="s">
        <v>2274</v>
      </c>
      <c r="F2216" s="3">
        <v>205674000341</v>
      </c>
      <c r="G2216">
        <v>180</v>
      </c>
      <c r="H2216">
        <v>38</v>
      </c>
      <c r="I2216">
        <v>218</v>
      </c>
      <c r="J2216">
        <v>187</v>
      </c>
      <c r="K2216">
        <v>43</v>
      </c>
      <c r="L2216">
        <v>0</v>
      </c>
      <c r="M2216">
        <v>7</v>
      </c>
      <c r="N2216">
        <v>7</v>
      </c>
      <c r="O2216">
        <v>315000</v>
      </c>
      <c r="P2216">
        <v>180</v>
      </c>
      <c r="Q2216">
        <v>2160000</v>
      </c>
      <c r="R2216">
        <v>5</v>
      </c>
      <c r="S2216">
        <v>5</v>
      </c>
      <c r="T2216">
        <v>305000</v>
      </c>
      <c r="U2216">
        <v>0</v>
      </c>
      <c r="V2216" s="28">
        <v>2780000</v>
      </c>
    </row>
    <row r="2217" spans="1:22" ht="15" customHeight="1">
      <c r="A2217">
        <v>0</v>
      </c>
      <c r="B2217" t="s">
        <v>152</v>
      </c>
      <c r="C2217" t="s">
        <v>359</v>
      </c>
      <c r="D2217" s="3">
        <v>205674000350</v>
      </c>
      <c r="E2217" t="s">
        <v>359</v>
      </c>
      <c r="F2217" s="3">
        <v>205674000350</v>
      </c>
      <c r="G2217">
        <v>215</v>
      </c>
      <c r="H2217">
        <v>34</v>
      </c>
      <c r="I2217">
        <v>249</v>
      </c>
      <c r="J2217">
        <v>210</v>
      </c>
      <c r="K2217">
        <v>46</v>
      </c>
      <c r="L2217">
        <v>0</v>
      </c>
      <c r="M2217">
        <v>-5</v>
      </c>
      <c r="N2217">
        <v>0</v>
      </c>
      <c r="O2217">
        <v>0</v>
      </c>
      <c r="P2217">
        <v>210</v>
      </c>
      <c r="Q2217">
        <v>2520000</v>
      </c>
      <c r="R2217">
        <v>12</v>
      </c>
      <c r="S2217">
        <v>12</v>
      </c>
      <c r="T2217">
        <v>732000</v>
      </c>
      <c r="U2217">
        <v>0</v>
      </c>
      <c r="V2217" s="28">
        <v>3252000</v>
      </c>
    </row>
    <row r="2218" spans="1:22" ht="15" customHeight="1">
      <c r="A2218">
        <v>0</v>
      </c>
      <c r="B2218" t="s">
        <v>152</v>
      </c>
      <c r="C2218" t="s">
        <v>2275</v>
      </c>
      <c r="D2218" s="3">
        <v>205674000368</v>
      </c>
      <c r="E2218" t="s">
        <v>2275</v>
      </c>
      <c r="F2218" s="3">
        <v>205674000368</v>
      </c>
      <c r="G2218">
        <v>74</v>
      </c>
      <c r="H2218">
        <v>0</v>
      </c>
      <c r="I2218">
        <v>74</v>
      </c>
      <c r="J2218">
        <v>99</v>
      </c>
      <c r="K2218">
        <v>0</v>
      </c>
      <c r="L2218">
        <v>0</v>
      </c>
      <c r="M2218">
        <v>25</v>
      </c>
      <c r="N2218">
        <v>25</v>
      </c>
      <c r="O2218">
        <v>1125000</v>
      </c>
      <c r="P2218">
        <v>74</v>
      </c>
      <c r="Q2218">
        <v>888000</v>
      </c>
      <c r="R2218">
        <v>0</v>
      </c>
      <c r="S2218">
        <v>0</v>
      </c>
      <c r="T2218">
        <v>0</v>
      </c>
      <c r="U2218">
        <v>0</v>
      </c>
      <c r="V2218" s="28">
        <v>2013000</v>
      </c>
    </row>
    <row r="2219" spans="1:22" ht="15" customHeight="1">
      <c r="A2219">
        <v>0</v>
      </c>
      <c r="B2219" t="s">
        <v>152</v>
      </c>
      <c r="C2219" t="s">
        <v>181</v>
      </c>
      <c r="D2219" s="3">
        <v>205674000376</v>
      </c>
      <c r="E2219" t="s">
        <v>181</v>
      </c>
      <c r="F2219" s="3">
        <v>205674000376</v>
      </c>
      <c r="G2219">
        <v>27</v>
      </c>
      <c r="H2219">
        <v>0</v>
      </c>
      <c r="I2219">
        <v>27</v>
      </c>
      <c r="J2219">
        <v>27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27</v>
      </c>
      <c r="Q2219">
        <v>324000</v>
      </c>
      <c r="R2219">
        <v>0</v>
      </c>
      <c r="S2219">
        <v>0</v>
      </c>
      <c r="T2219">
        <v>0</v>
      </c>
      <c r="U2219">
        <v>0</v>
      </c>
      <c r="V2219" s="28">
        <v>324000</v>
      </c>
    </row>
    <row r="2220" spans="1:22" ht="15" customHeight="1">
      <c r="A2220">
        <v>0</v>
      </c>
      <c r="B2220" t="s">
        <v>152</v>
      </c>
      <c r="C2220" t="s">
        <v>1681</v>
      </c>
      <c r="D2220" s="3">
        <v>205674000384</v>
      </c>
      <c r="E2220" t="s">
        <v>1681</v>
      </c>
      <c r="F2220" s="3">
        <v>205674000384</v>
      </c>
      <c r="G2220">
        <v>41</v>
      </c>
      <c r="H2220">
        <v>0</v>
      </c>
      <c r="I2220">
        <v>41</v>
      </c>
      <c r="J2220">
        <v>42</v>
      </c>
      <c r="K2220">
        <v>0</v>
      </c>
      <c r="L2220">
        <v>0</v>
      </c>
      <c r="M2220">
        <v>1</v>
      </c>
      <c r="N2220">
        <v>1</v>
      </c>
      <c r="O2220">
        <v>45000</v>
      </c>
      <c r="P2220">
        <v>41</v>
      </c>
      <c r="Q2220">
        <v>492000</v>
      </c>
      <c r="R2220">
        <v>0</v>
      </c>
      <c r="S2220">
        <v>0</v>
      </c>
      <c r="T2220">
        <v>0</v>
      </c>
      <c r="U2220">
        <v>0</v>
      </c>
      <c r="V2220" s="28">
        <v>537000</v>
      </c>
    </row>
    <row r="2221" spans="1:22" ht="15" customHeight="1">
      <c r="A2221">
        <v>0</v>
      </c>
      <c r="B2221" t="s">
        <v>152</v>
      </c>
      <c r="C2221" t="s">
        <v>2276</v>
      </c>
      <c r="D2221" s="3">
        <v>205674000392</v>
      </c>
      <c r="E2221" t="s">
        <v>2276</v>
      </c>
      <c r="F2221" s="3">
        <v>205674000392</v>
      </c>
      <c r="G2221">
        <v>35</v>
      </c>
      <c r="H2221">
        <v>0</v>
      </c>
      <c r="I2221">
        <v>35</v>
      </c>
      <c r="J2221">
        <v>48</v>
      </c>
      <c r="K2221">
        <v>0</v>
      </c>
      <c r="L2221">
        <v>0</v>
      </c>
      <c r="M2221">
        <v>13</v>
      </c>
      <c r="N2221">
        <v>13</v>
      </c>
      <c r="O2221">
        <v>585000</v>
      </c>
      <c r="P2221">
        <v>35</v>
      </c>
      <c r="Q2221">
        <v>420000</v>
      </c>
      <c r="R2221">
        <v>0</v>
      </c>
      <c r="S2221">
        <v>0</v>
      </c>
      <c r="T2221">
        <v>0</v>
      </c>
      <c r="U2221">
        <v>0</v>
      </c>
      <c r="V2221" s="28">
        <v>1005000</v>
      </c>
    </row>
    <row r="2222" spans="1:22" ht="15" customHeight="1">
      <c r="A2222">
        <v>0</v>
      </c>
      <c r="B2222" t="s">
        <v>152</v>
      </c>
      <c r="C2222" t="s">
        <v>1774</v>
      </c>
      <c r="D2222" s="3">
        <v>205674000449</v>
      </c>
      <c r="E2222" t="s">
        <v>1774</v>
      </c>
      <c r="F2222" s="3">
        <v>205674000449</v>
      </c>
      <c r="G2222">
        <v>41</v>
      </c>
      <c r="H2222">
        <v>0</v>
      </c>
      <c r="I2222">
        <v>41</v>
      </c>
      <c r="J2222">
        <v>47</v>
      </c>
      <c r="K2222">
        <v>0</v>
      </c>
      <c r="L2222">
        <v>0</v>
      </c>
      <c r="M2222">
        <v>6</v>
      </c>
      <c r="N2222">
        <v>6</v>
      </c>
      <c r="O2222">
        <v>270000</v>
      </c>
      <c r="P2222">
        <v>41</v>
      </c>
      <c r="Q2222">
        <v>492000</v>
      </c>
      <c r="R2222">
        <v>0</v>
      </c>
      <c r="S2222">
        <v>0</v>
      </c>
      <c r="T2222">
        <v>0</v>
      </c>
      <c r="U2222">
        <v>0</v>
      </c>
      <c r="V2222" s="28">
        <v>762000</v>
      </c>
    </row>
    <row r="2223" spans="1:22" ht="15" customHeight="1">
      <c r="A2223">
        <v>0</v>
      </c>
      <c r="B2223" t="s">
        <v>152</v>
      </c>
      <c r="C2223" t="s">
        <v>931</v>
      </c>
      <c r="D2223" s="3">
        <v>205674000481</v>
      </c>
      <c r="E2223" t="s">
        <v>931</v>
      </c>
      <c r="F2223" s="3">
        <v>205674000481</v>
      </c>
      <c r="G2223">
        <v>17</v>
      </c>
      <c r="H2223">
        <v>0</v>
      </c>
      <c r="I2223">
        <v>17</v>
      </c>
      <c r="J2223">
        <v>27</v>
      </c>
      <c r="K2223">
        <v>0</v>
      </c>
      <c r="L2223">
        <v>0</v>
      </c>
      <c r="M2223">
        <v>10</v>
      </c>
      <c r="N2223">
        <v>10</v>
      </c>
      <c r="O2223">
        <v>450000</v>
      </c>
      <c r="P2223">
        <v>17</v>
      </c>
      <c r="Q2223">
        <v>204000</v>
      </c>
      <c r="R2223">
        <v>0</v>
      </c>
      <c r="S2223">
        <v>0</v>
      </c>
      <c r="T2223">
        <v>0</v>
      </c>
      <c r="U2223">
        <v>0</v>
      </c>
      <c r="V2223" s="28">
        <v>654000</v>
      </c>
    </row>
    <row r="2224" spans="1:22" ht="15" customHeight="1">
      <c r="A2224">
        <v>0</v>
      </c>
      <c r="B2224" t="s">
        <v>152</v>
      </c>
      <c r="C2224" t="s">
        <v>2277</v>
      </c>
      <c r="D2224" s="3">
        <v>205674000503</v>
      </c>
      <c r="E2224" t="s">
        <v>2277</v>
      </c>
      <c r="F2224" s="3">
        <v>205674000503</v>
      </c>
      <c r="G2224">
        <v>32</v>
      </c>
      <c r="H2224">
        <v>0</v>
      </c>
      <c r="I2224">
        <v>32</v>
      </c>
      <c r="J2224">
        <v>33</v>
      </c>
      <c r="K2224">
        <v>0</v>
      </c>
      <c r="L2224">
        <v>0</v>
      </c>
      <c r="M2224">
        <v>1</v>
      </c>
      <c r="N2224">
        <v>1</v>
      </c>
      <c r="O2224">
        <v>45000</v>
      </c>
      <c r="P2224">
        <v>32</v>
      </c>
      <c r="Q2224">
        <v>384000</v>
      </c>
      <c r="R2224">
        <v>0</v>
      </c>
      <c r="S2224">
        <v>0</v>
      </c>
      <c r="T2224">
        <v>0</v>
      </c>
      <c r="U2224">
        <v>0</v>
      </c>
      <c r="V2224" s="28">
        <v>429000</v>
      </c>
    </row>
    <row r="2225" spans="1:22" ht="15" customHeight="1">
      <c r="A2225">
        <v>0</v>
      </c>
      <c r="B2225" t="s">
        <v>152</v>
      </c>
      <c r="C2225" t="s">
        <v>2278</v>
      </c>
      <c r="D2225" s="3">
        <v>205674000546</v>
      </c>
      <c r="E2225" t="s">
        <v>2278</v>
      </c>
      <c r="F2225" s="3">
        <v>205674000546</v>
      </c>
      <c r="G2225">
        <v>15</v>
      </c>
      <c r="H2225">
        <v>0</v>
      </c>
      <c r="I2225">
        <v>15</v>
      </c>
      <c r="J2225">
        <v>20</v>
      </c>
      <c r="K2225">
        <v>0</v>
      </c>
      <c r="L2225">
        <v>0</v>
      </c>
      <c r="M2225">
        <v>5</v>
      </c>
      <c r="N2225">
        <v>5</v>
      </c>
      <c r="O2225">
        <v>225000</v>
      </c>
      <c r="P2225">
        <v>15</v>
      </c>
      <c r="Q2225">
        <v>180000</v>
      </c>
      <c r="R2225">
        <v>0</v>
      </c>
      <c r="S2225">
        <v>0</v>
      </c>
      <c r="T2225">
        <v>0</v>
      </c>
      <c r="U2225">
        <v>0</v>
      </c>
      <c r="V2225" s="28">
        <v>405000</v>
      </c>
    </row>
    <row r="2226" spans="1:22" ht="15" customHeight="1">
      <c r="A2226">
        <v>0</v>
      </c>
      <c r="B2226" t="s">
        <v>152</v>
      </c>
      <c r="C2226" t="s">
        <v>2279</v>
      </c>
      <c r="D2226" s="3">
        <v>205674000571</v>
      </c>
      <c r="E2226" t="s">
        <v>2279</v>
      </c>
      <c r="F2226" s="3">
        <v>205674000571</v>
      </c>
      <c r="G2226">
        <v>34</v>
      </c>
      <c r="H2226">
        <v>0</v>
      </c>
      <c r="I2226">
        <v>34</v>
      </c>
      <c r="J2226">
        <v>29</v>
      </c>
      <c r="K2226">
        <v>0</v>
      </c>
      <c r="L2226">
        <v>0</v>
      </c>
      <c r="M2226">
        <v>-5</v>
      </c>
      <c r="N2226">
        <v>0</v>
      </c>
      <c r="O2226">
        <v>0</v>
      </c>
      <c r="P2226">
        <v>29</v>
      </c>
      <c r="Q2226">
        <v>348000</v>
      </c>
      <c r="R2226">
        <v>0</v>
      </c>
      <c r="S2226">
        <v>0</v>
      </c>
      <c r="T2226">
        <v>0</v>
      </c>
      <c r="U2226">
        <v>0</v>
      </c>
      <c r="V2226" s="28">
        <v>348000</v>
      </c>
    </row>
    <row r="2227" spans="1:22" ht="15" customHeight="1">
      <c r="A2227">
        <v>0</v>
      </c>
      <c r="B2227" t="s">
        <v>152</v>
      </c>
      <c r="C2227" t="s">
        <v>1371</v>
      </c>
      <c r="D2227" s="3">
        <v>205674000589</v>
      </c>
      <c r="E2227" t="s">
        <v>1371</v>
      </c>
      <c r="F2227" s="3">
        <v>205674000589</v>
      </c>
      <c r="G2227">
        <v>26</v>
      </c>
      <c r="H2227">
        <v>0</v>
      </c>
      <c r="I2227">
        <v>26</v>
      </c>
      <c r="J2227">
        <v>36</v>
      </c>
      <c r="K2227">
        <v>0</v>
      </c>
      <c r="L2227">
        <v>0</v>
      </c>
      <c r="M2227">
        <v>10</v>
      </c>
      <c r="N2227">
        <v>10</v>
      </c>
      <c r="O2227">
        <v>450000</v>
      </c>
      <c r="P2227">
        <v>26</v>
      </c>
      <c r="Q2227">
        <v>312000</v>
      </c>
      <c r="R2227">
        <v>0</v>
      </c>
      <c r="S2227">
        <v>0</v>
      </c>
      <c r="T2227">
        <v>0</v>
      </c>
      <c r="U2227">
        <v>0</v>
      </c>
      <c r="V2227" s="28">
        <v>762000</v>
      </c>
    </row>
    <row r="2228" spans="1:22" ht="15" customHeight="1">
      <c r="A2228">
        <v>0</v>
      </c>
      <c r="B2228" t="s">
        <v>152</v>
      </c>
      <c r="C2228" t="s">
        <v>2280</v>
      </c>
      <c r="D2228" s="3">
        <v>205674000597</v>
      </c>
      <c r="E2228" t="s">
        <v>2280</v>
      </c>
      <c r="F2228" s="3">
        <v>205674000597</v>
      </c>
      <c r="G2228">
        <v>25</v>
      </c>
      <c r="H2228">
        <v>0</v>
      </c>
      <c r="I2228">
        <v>25</v>
      </c>
      <c r="J2228">
        <v>27</v>
      </c>
      <c r="K2228">
        <v>0</v>
      </c>
      <c r="L2228">
        <v>0</v>
      </c>
      <c r="M2228">
        <v>2</v>
      </c>
      <c r="N2228">
        <v>2</v>
      </c>
      <c r="O2228">
        <v>90000</v>
      </c>
      <c r="P2228">
        <v>25</v>
      </c>
      <c r="Q2228">
        <v>300000</v>
      </c>
      <c r="R2228">
        <v>0</v>
      </c>
      <c r="S2228">
        <v>0</v>
      </c>
      <c r="T2228">
        <v>0</v>
      </c>
      <c r="U2228">
        <v>0</v>
      </c>
      <c r="V2228" s="28">
        <v>390000</v>
      </c>
    </row>
    <row r="2229" spans="1:22" ht="15" customHeight="1">
      <c r="A2229">
        <v>0</v>
      </c>
      <c r="B2229" t="s">
        <v>152</v>
      </c>
      <c r="C2229" t="s">
        <v>2281</v>
      </c>
      <c r="D2229" s="3">
        <v>205674000619</v>
      </c>
      <c r="E2229" t="s">
        <v>2281</v>
      </c>
      <c r="F2229" s="3">
        <v>205674000619</v>
      </c>
      <c r="G2229">
        <v>25</v>
      </c>
      <c r="H2229">
        <v>0</v>
      </c>
      <c r="I2229">
        <v>25</v>
      </c>
      <c r="J2229">
        <v>29</v>
      </c>
      <c r="K2229">
        <v>0</v>
      </c>
      <c r="L2229">
        <v>0</v>
      </c>
      <c r="M2229">
        <v>4</v>
      </c>
      <c r="N2229">
        <v>4</v>
      </c>
      <c r="O2229">
        <v>180000</v>
      </c>
      <c r="P2229">
        <v>25</v>
      </c>
      <c r="Q2229">
        <v>300000</v>
      </c>
      <c r="R2229">
        <v>0</v>
      </c>
      <c r="S2229">
        <v>0</v>
      </c>
      <c r="T2229">
        <v>0</v>
      </c>
      <c r="U2229">
        <v>0</v>
      </c>
      <c r="V2229" s="28">
        <v>480000</v>
      </c>
    </row>
    <row r="2230" spans="1:22" s="19" customFormat="1" ht="15">
      <c r="A2230" s="42" t="s">
        <v>2282</v>
      </c>
      <c r="B2230" s="42"/>
      <c r="C2230" s="42"/>
      <c r="D2230" s="42"/>
      <c r="E2230" s="42"/>
      <c r="F2230" s="18"/>
      <c r="G2230" s="19">
        <v>2991</v>
      </c>
      <c r="H2230" s="19">
        <v>288</v>
      </c>
      <c r="I2230" s="19">
        <v>3279</v>
      </c>
      <c r="J2230" s="19">
        <v>3642</v>
      </c>
      <c r="K2230" s="19">
        <v>421</v>
      </c>
      <c r="L2230" s="19">
        <v>76</v>
      </c>
      <c r="M2230" s="19">
        <v>651</v>
      </c>
      <c r="N2230" s="19">
        <v>686</v>
      </c>
      <c r="O2230" s="19">
        <v>30870000</v>
      </c>
      <c r="P2230" s="19">
        <v>2956</v>
      </c>
      <c r="Q2230" s="19">
        <v>35472000</v>
      </c>
      <c r="R2230" s="19">
        <v>133</v>
      </c>
      <c r="S2230" s="19">
        <v>133</v>
      </c>
      <c r="T2230" s="19">
        <v>8113000</v>
      </c>
      <c r="U2230" s="19">
        <v>2280000</v>
      </c>
      <c r="V2230" s="28">
        <v>76735000</v>
      </c>
    </row>
    <row r="2231" spans="1:22" ht="15" customHeight="1">
      <c r="A2231">
        <v>690</v>
      </c>
      <c r="B2231" t="s">
        <v>153</v>
      </c>
      <c r="C2231" t="s">
        <v>2283</v>
      </c>
      <c r="D2231" s="3">
        <v>105690000241</v>
      </c>
      <c r="E2231" t="s">
        <v>2284</v>
      </c>
      <c r="F2231" s="3">
        <v>105690000241</v>
      </c>
      <c r="G2231">
        <v>336</v>
      </c>
      <c r="H2231">
        <v>72</v>
      </c>
      <c r="I2231">
        <v>408</v>
      </c>
      <c r="J2231">
        <v>430</v>
      </c>
      <c r="K2231">
        <v>91</v>
      </c>
      <c r="L2231">
        <v>75</v>
      </c>
      <c r="M2231">
        <v>94</v>
      </c>
      <c r="N2231">
        <v>94</v>
      </c>
      <c r="O2231">
        <v>4230000</v>
      </c>
      <c r="P2231">
        <v>336</v>
      </c>
      <c r="Q2231">
        <v>4032000</v>
      </c>
      <c r="R2231">
        <v>19</v>
      </c>
      <c r="S2231">
        <v>19</v>
      </c>
      <c r="T2231">
        <v>1159000</v>
      </c>
      <c r="U2231">
        <v>2250000</v>
      </c>
      <c r="V2231" s="28">
        <v>11671000</v>
      </c>
    </row>
    <row r="2232" spans="1:22" ht="15" customHeight="1">
      <c r="A2232">
        <v>0</v>
      </c>
      <c r="B2232" t="s">
        <v>153</v>
      </c>
      <c r="C2232" t="s">
        <v>2285</v>
      </c>
      <c r="D2232" s="3">
        <v>205609000432</v>
      </c>
      <c r="E2232" t="s">
        <v>2286</v>
      </c>
      <c r="F2232" s="3">
        <v>205609000432</v>
      </c>
      <c r="G2232">
        <v>0</v>
      </c>
      <c r="H2232">
        <v>0</v>
      </c>
      <c r="I2232">
        <v>0</v>
      </c>
      <c r="J2232">
        <v>7</v>
      </c>
      <c r="K2232">
        <v>0</v>
      </c>
      <c r="L2232">
        <v>0</v>
      </c>
      <c r="M2232">
        <v>7</v>
      </c>
      <c r="N2232">
        <v>7</v>
      </c>
      <c r="O2232">
        <v>315000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 s="28">
        <v>315000</v>
      </c>
    </row>
    <row r="2233" spans="1:22" ht="15" customHeight="1">
      <c r="A2233">
        <v>0</v>
      </c>
      <c r="B2233" t="s">
        <v>153</v>
      </c>
      <c r="C2233" t="s">
        <v>2251</v>
      </c>
      <c r="D2233" s="3">
        <v>205690000025</v>
      </c>
      <c r="E2233" t="s">
        <v>2251</v>
      </c>
      <c r="F2233" s="3">
        <v>205690000025</v>
      </c>
      <c r="G2233">
        <v>13</v>
      </c>
      <c r="H2233">
        <v>0</v>
      </c>
      <c r="I2233">
        <v>13</v>
      </c>
      <c r="J2233">
        <v>18</v>
      </c>
      <c r="K2233">
        <v>0</v>
      </c>
      <c r="L2233">
        <v>0</v>
      </c>
      <c r="M2233">
        <v>5</v>
      </c>
      <c r="N2233">
        <v>5</v>
      </c>
      <c r="O2233">
        <v>225000</v>
      </c>
      <c r="P2233">
        <v>13</v>
      </c>
      <c r="Q2233">
        <v>156000</v>
      </c>
      <c r="R2233">
        <v>0</v>
      </c>
      <c r="S2233">
        <v>0</v>
      </c>
      <c r="T2233">
        <v>0</v>
      </c>
      <c r="U2233">
        <v>0</v>
      </c>
      <c r="V2233" s="28">
        <v>381000</v>
      </c>
    </row>
    <row r="2234" spans="1:22" ht="15" customHeight="1">
      <c r="A2234">
        <v>0</v>
      </c>
      <c r="B2234" t="s">
        <v>153</v>
      </c>
      <c r="C2234" t="s">
        <v>2287</v>
      </c>
      <c r="D2234" s="3">
        <v>205690000033</v>
      </c>
      <c r="E2234" t="s">
        <v>2287</v>
      </c>
      <c r="F2234" s="3">
        <v>205690000033</v>
      </c>
      <c r="G2234">
        <v>25</v>
      </c>
      <c r="H2234">
        <v>0</v>
      </c>
      <c r="I2234">
        <v>25</v>
      </c>
      <c r="J2234">
        <v>23</v>
      </c>
      <c r="K2234">
        <v>0</v>
      </c>
      <c r="L2234">
        <v>0</v>
      </c>
      <c r="M2234">
        <v>-2</v>
      </c>
      <c r="N2234">
        <v>0</v>
      </c>
      <c r="O2234">
        <v>0</v>
      </c>
      <c r="P2234">
        <v>23</v>
      </c>
      <c r="Q2234">
        <v>276000</v>
      </c>
      <c r="R2234">
        <v>0</v>
      </c>
      <c r="S2234">
        <v>0</v>
      </c>
      <c r="T2234">
        <v>0</v>
      </c>
      <c r="U2234">
        <v>0</v>
      </c>
      <c r="V2234" s="28">
        <v>276000</v>
      </c>
    </row>
    <row r="2235" spans="1:22" ht="15" customHeight="1">
      <c r="A2235">
        <v>0</v>
      </c>
      <c r="B2235" t="s">
        <v>153</v>
      </c>
      <c r="C2235" t="s">
        <v>2288</v>
      </c>
      <c r="D2235" s="3">
        <v>205690000068</v>
      </c>
      <c r="E2235" t="s">
        <v>2288</v>
      </c>
      <c r="F2235" s="3">
        <v>205690000068</v>
      </c>
      <c r="G2235">
        <v>29</v>
      </c>
      <c r="H2235">
        <v>0</v>
      </c>
      <c r="I2235">
        <v>29</v>
      </c>
      <c r="J2235">
        <v>35</v>
      </c>
      <c r="K2235">
        <v>0</v>
      </c>
      <c r="L2235">
        <v>0</v>
      </c>
      <c r="M2235">
        <v>6</v>
      </c>
      <c r="N2235">
        <v>6</v>
      </c>
      <c r="O2235">
        <v>270000</v>
      </c>
      <c r="P2235">
        <v>29</v>
      </c>
      <c r="Q2235">
        <v>348000</v>
      </c>
      <c r="R2235">
        <v>0</v>
      </c>
      <c r="S2235">
        <v>0</v>
      </c>
      <c r="T2235">
        <v>0</v>
      </c>
      <c r="U2235">
        <v>0</v>
      </c>
      <c r="V2235" s="28">
        <v>618000</v>
      </c>
    </row>
    <row r="2236" spans="1:22" ht="15" customHeight="1">
      <c r="A2236">
        <v>0</v>
      </c>
      <c r="B2236" t="s">
        <v>153</v>
      </c>
      <c r="C2236" t="s">
        <v>2289</v>
      </c>
      <c r="D2236" s="3">
        <v>205690000076</v>
      </c>
      <c r="E2236" t="s">
        <v>2289</v>
      </c>
      <c r="F2236" s="3">
        <v>205690000076</v>
      </c>
      <c r="G2236">
        <v>12</v>
      </c>
      <c r="H2236">
        <v>0</v>
      </c>
      <c r="I2236">
        <v>12</v>
      </c>
      <c r="J2236">
        <v>9</v>
      </c>
      <c r="K2236">
        <v>0</v>
      </c>
      <c r="L2236">
        <v>0</v>
      </c>
      <c r="M2236">
        <v>-3</v>
      </c>
      <c r="N2236">
        <v>0</v>
      </c>
      <c r="O2236">
        <v>0</v>
      </c>
      <c r="P2236">
        <v>9</v>
      </c>
      <c r="Q2236">
        <v>108000</v>
      </c>
      <c r="R2236">
        <v>0</v>
      </c>
      <c r="S2236">
        <v>0</v>
      </c>
      <c r="T2236">
        <v>0</v>
      </c>
      <c r="U2236">
        <v>0</v>
      </c>
      <c r="V2236" s="28">
        <v>108000</v>
      </c>
    </row>
    <row r="2237" spans="1:22" ht="15" customHeight="1">
      <c r="A2237">
        <v>0</v>
      </c>
      <c r="B2237" t="s">
        <v>153</v>
      </c>
      <c r="C2237" t="s">
        <v>2290</v>
      </c>
      <c r="D2237" s="3">
        <v>205690000106</v>
      </c>
      <c r="E2237" t="s">
        <v>2290</v>
      </c>
      <c r="F2237" s="3">
        <v>205690000106</v>
      </c>
      <c r="G2237">
        <v>52</v>
      </c>
      <c r="H2237">
        <v>0</v>
      </c>
      <c r="I2237">
        <v>52</v>
      </c>
      <c r="J2237">
        <v>46</v>
      </c>
      <c r="K2237">
        <v>0</v>
      </c>
      <c r="L2237">
        <v>0</v>
      </c>
      <c r="M2237">
        <v>-6</v>
      </c>
      <c r="N2237">
        <v>0</v>
      </c>
      <c r="O2237">
        <v>0</v>
      </c>
      <c r="P2237">
        <v>46</v>
      </c>
      <c r="Q2237">
        <v>552000</v>
      </c>
      <c r="R2237">
        <v>0</v>
      </c>
      <c r="S2237">
        <v>0</v>
      </c>
      <c r="T2237">
        <v>0</v>
      </c>
      <c r="U2237">
        <v>0</v>
      </c>
      <c r="V2237" s="28">
        <v>552000</v>
      </c>
    </row>
    <row r="2238" spans="1:22" ht="15" customHeight="1">
      <c r="A2238">
        <v>0</v>
      </c>
      <c r="B2238" t="s">
        <v>153</v>
      </c>
      <c r="C2238" t="s">
        <v>2291</v>
      </c>
      <c r="D2238" s="3">
        <v>205690000122</v>
      </c>
      <c r="E2238" t="s">
        <v>2291</v>
      </c>
      <c r="F2238" s="3">
        <v>205690000122</v>
      </c>
      <c r="G2238">
        <v>74</v>
      </c>
      <c r="H2238">
        <v>18</v>
      </c>
      <c r="I2238">
        <v>92</v>
      </c>
      <c r="J2238">
        <v>71</v>
      </c>
      <c r="K2238">
        <v>20</v>
      </c>
      <c r="L2238">
        <v>0</v>
      </c>
      <c r="M2238">
        <v>-3</v>
      </c>
      <c r="N2238">
        <v>0</v>
      </c>
      <c r="O2238">
        <v>0</v>
      </c>
      <c r="P2238">
        <v>71</v>
      </c>
      <c r="Q2238">
        <v>852000</v>
      </c>
      <c r="R2238">
        <v>2</v>
      </c>
      <c r="S2238">
        <v>2</v>
      </c>
      <c r="T2238">
        <v>122000</v>
      </c>
      <c r="U2238">
        <v>0</v>
      </c>
      <c r="V2238" s="28">
        <v>974000</v>
      </c>
    </row>
    <row r="2239" spans="1:22" ht="15" customHeight="1">
      <c r="A2239">
        <v>0</v>
      </c>
      <c r="B2239" t="s">
        <v>153</v>
      </c>
      <c r="C2239" t="s">
        <v>2292</v>
      </c>
      <c r="D2239" s="3">
        <v>205690000131</v>
      </c>
      <c r="E2239" t="s">
        <v>2293</v>
      </c>
      <c r="F2239" s="3">
        <v>205690000131</v>
      </c>
      <c r="G2239">
        <v>82</v>
      </c>
      <c r="H2239">
        <v>0</v>
      </c>
      <c r="I2239">
        <v>82</v>
      </c>
      <c r="J2239">
        <v>88</v>
      </c>
      <c r="K2239">
        <v>0</v>
      </c>
      <c r="L2239">
        <v>0</v>
      </c>
      <c r="M2239">
        <v>6</v>
      </c>
      <c r="N2239">
        <v>6</v>
      </c>
      <c r="O2239">
        <v>270000</v>
      </c>
      <c r="P2239">
        <v>82</v>
      </c>
      <c r="Q2239">
        <v>984000</v>
      </c>
      <c r="R2239">
        <v>0</v>
      </c>
      <c r="S2239">
        <v>0</v>
      </c>
      <c r="T2239">
        <v>0</v>
      </c>
      <c r="U2239">
        <v>0</v>
      </c>
      <c r="V2239" s="28">
        <v>1254000</v>
      </c>
    </row>
    <row r="2240" spans="1:22" ht="15" customHeight="1">
      <c r="A2240">
        <v>0</v>
      </c>
      <c r="B2240" t="s">
        <v>153</v>
      </c>
      <c r="C2240" t="s">
        <v>511</v>
      </c>
      <c r="D2240" s="3">
        <v>205690000157</v>
      </c>
      <c r="E2240" t="s">
        <v>511</v>
      </c>
      <c r="F2240" s="3">
        <v>205690000157</v>
      </c>
      <c r="G2240">
        <v>22</v>
      </c>
      <c r="H2240">
        <v>0</v>
      </c>
      <c r="I2240">
        <v>22</v>
      </c>
      <c r="J2240">
        <v>25</v>
      </c>
      <c r="K2240">
        <v>0</v>
      </c>
      <c r="L2240">
        <v>0</v>
      </c>
      <c r="M2240">
        <v>3</v>
      </c>
      <c r="N2240">
        <v>3</v>
      </c>
      <c r="O2240">
        <v>135000</v>
      </c>
      <c r="P2240">
        <v>22</v>
      </c>
      <c r="Q2240">
        <v>264000</v>
      </c>
      <c r="R2240">
        <v>0</v>
      </c>
      <c r="S2240">
        <v>0</v>
      </c>
      <c r="T2240">
        <v>0</v>
      </c>
      <c r="U2240">
        <v>0</v>
      </c>
      <c r="V2240" s="28">
        <v>399000</v>
      </c>
    </row>
    <row r="2241" spans="1:22" ht="15" customHeight="1">
      <c r="A2241">
        <v>0</v>
      </c>
      <c r="B2241" t="s">
        <v>153</v>
      </c>
      <c r="C2241" t="s">
        <v>2294</v>
      </c>
      <c r="D2241" s="3">
        <v>205690000165</v>
      </c>
      <c r="E2241" t="s">
        <v>2294</v>
      </c>
      <c r="F2241" s="3">
        <v>205690000165</v>
      </c>
      <c r="G2241">
        <v>8</v>
      </c>
      <c r="H2241">
        <v>0</v>
      </c>
      <c r="I2241">
        <v>8</v>
      </c>
      <c r="J2241">
        <v>9</v>
      </c>
      <c r="K2241">
        <v>0</v>
      </c>
      <c r="L2241">
        <v>0</v>
      </c>
      <c r="M2241">
        <v>1</v>
      </c>
      <c r="N2241">
        <v>1</v>
      </c>
      <c r="O2241">
        <v>45000</v>
      </c>
      <c r="P2241">
        <v>8</v>
      </c>
      <c r="Q2241">
        <v>96000</v>
      </c>
      <c r="R2241">
        <v>0</v>
      </c>
      <c r="S2241">
        <v>0</v>
      </c>
      <c r="T2241">
        <v>0</v>
      </c>
      <c r="U2241">
        <v>0</v>
      </c>
      <c r="V2241" s="28">
        <v>141000</v>
      </c>
    </row>
    <row r="2242" spans="1:22" ht="15" customHeight="1">
      <c r="A2242">
        <v>0</v>
      </c>
      <c r="B2242" t="s">
        <v>153</v>
      </c>
      <c r="C2242" t="s">
        <v>284</v>
      </c>
      <c r="D2242" s="3">
        <v>205690000173</v>
      </c>
      <c r="E2242" t="s">
        <v>284</v>
      </c>
      <c r="F2242" s="3">
        <v>205690000173</v>
      </c>
      <c r="G2242">
        <v>20</v>
      </c>
      <c r="H2242">
        <v>0</v>
      </c>
      <c r="I2242">
        <v>20</v>
      </c>
      <c r="J2242">
        <v>33</v>
      </c>
      <c r="K2242">
        <v>0</v>
      </c>
      <c r="L2242">
        <v>0</v>
      </c>
      <c r="M2242">
        <v>13</v>
      </c>
      <c r="N2242">
        <v>13</v>
      </c>
      <c r="O2242">
        <v>585000</v>
      </c>
      <c r="P2242">
        <v>20</v>
      </c>
      <c r="Q2242">
        <v>240000</v>
      </c>
      <c r="R2242">
        <v>0</v>
      </c>
      <c r="S2242">
        <v>0</v>
      </c>
      <c r="T2242">
        <v>0</v>
      </c>
      <c r="U2242">
        <v>0</v>
      </c>
      <c r="V2242" s="28">
        <v>825000</v>
      </c>
    </row>
    <row r="2243" spans="1:22" ht="15" customHeight="1">
      <c r="A2243">
        <v>0</v>
      </c>
      <c r="B2243" t="s">
        <v>153</v>
      </c>
      <c r="C2243" t="s">
        <v>2295</v>
      </c>
      <c r="D2243" s="3">
        <v>205690000211</v>
      </c>
      <c r="E2243" t="s">
        <v>2295</v>
      </c>
      <c r="F2243" s="3">
        <v>205690000211</v>
      </c>
      <c r="G2243">
        <v>8</v>
      </c>
      <c r="H2243">
        <v>0</v>
      </c>
      <c r="I2243">
        <v>8</v>
      </c>
      <c r="J2243">
        <v>12</v>
      </c>
      <c r="K2243">
        <v>0</v>
      </c>
      <c r="L2243">
        <v>0</v>
      </c>
      <c r="M2243">
        <v>4</v>
      </c>
      <c r="N2243">
        <v>4</v>
      </c>
      <c r="O2243">
        <v>180000</v>
      </c>
      <c r="P2243">
        <v>8</v>
      </c>
      <c r="Q2243">
        <v>96000</v>
      </c>
      <c r="R2243">
        <v>0</v>
      </c>
      <c r="S2243">
        <v>0</v>
      </c>
      <c r="T2243">
        <v>0</v>
      </c>
      <c r="U2243">
        <v>0</v>
      </c>
      <c r="V2243" s="28">
        <v>276000</v>
      </c>
    </row>
    <row r="2244" spans="1:22" ht="15" customHeight="1">
      <c r="A2244">
        <v>0</v>
      </c>
      <c r="B2244" t="s">
        <v>153</v>
      </c>
      <c r="C2244" t="s">
        <v>2296</v>
      </c>
      <c r="D2244" s="3">
        <v>205690000262</v>
      </c>
      <c r="E2244" t="s">
        <v>2297</v>
      </c>
      <c r="F2244" s="3">
        <v>205690000262</v>
      </c>
      <c r="G2244">
        <v>236</v>
      </c>
      <c r="H2244">
        <v>54</v>
      </c>
      <c r="I2244">
        <v>290</v>
      </c>
      <c r="J2244">
        <v>324</v>
      </c>
      <c r="K2244">
        <v>60</v>
      </c>
      <c r="L2244">
        <v>0</v>
      </c>
      <c r="M2244">
        <v>88</v>
      </c>
      <c r="N2244">
        <v>88</v>
      </c>
      <c r="O2244">
        <v>3960000</v>
      </c>
      <c r="P2244">
        <v>236</v>
      </c>
      <c r="Q2244">
        <v>2832000</v>
      </c>
      <c r="R2244">
        <v>6</v>
      </c>
      <c r="S2244">
        <v>6</v>
      </c>
      <c r="T2244">
        <v>366000</v>
      </c>
      <c r="U2244">
        <v>0</v>
      </c>
      <c r="V2244" s="28">
        <v>7158000</v>
      </c>
    </row>
    <row r="2245" spans="1:22" ht="15" customHeight="1">
      <c r="A2245">
        <v>0</v>
      </c>
      <c r="B2245" t="s">
        <v>153</v>
      </c>
      <c r="C2245" t="s">
        <v>2296</v>
      </c>
      <c r="D2245" s="3">
        <v>0</v>
      </c>
      <c r="E2245" t="s">
        <v>2298</v>
      </c>
      <c r="F2245" s="3">
        <v>205690000289</v>
      </c>
      <c r="G2245">
        <v>35</v>
      </c>
      <c r="H2245">
        <v>0</v>
      </c>
      <c r="I2245">
        <v>35</v>
      </c>
      <c r="J2245">
        <v>55</v>
      </c>
      <c r="K2245">
        <v>0</v>
      </c>
      <c r="L2245">
        <v>0</v>
      </c>
      <c r="M2245">
        <v>20</v>
      </c>
      <c r="N2245">
        <v>20</v>
      </c>
      <c r="O2245">
        <v>900000</v>
      </c>
      <c r="P2245">
        <v>35</v>
      </c>
      <c r="Q2245">
        <v>420000</v>
      </c>
      <c r="R2245">
        <v>0</v>
      </c>
      <c r="S2245">
        <v>0</v>
      </c>
      <c r="T2245">
        <v>0</v>
      </c>
      <c r="U2245">
        <v>0</v>
      </c>
      <c r="V2245" s="28">
        <v>1320000</v>
      </c>
    </row>
    <row r="2246" spans="1:22" ht="15" customHeight="1">
      <c r="A2246">
        <v>0</v>
      </c>
      <c r="B2246" t="s">
        <v>153</v>
      </c>
      <c r="C2246" t="s">
        <v>2296</v>
      </c>
      <c r="D2246" s="3">
        <v>0</v>
      </c>
      <c r="E2246" t="s">
        <v>2299</v>
      </c>
      <c r="F2246" s="3">
        <v>205690000351</v>
      </c>
      <c r="G2246">
        <v>22</v>
      </c>
      <c r="H2246">
        <v>0</v>
      </c>
      <c r="I2246">
        <v>22</v>
      </c>
      <c r="J2246">
        <v>21</v>
      </c>
      <c r="K2246">
        <v>0</v>
      </c>
      <c r="L2246">
        <v>0</v>
      </c>
      <c r="M2246">
        <v>-1</v>
      </c>
      <c r="N2246">
        <v>0</v>
      </c>
      <c r="O2246">
        <v>0</v>
      </c>
      <c r="P2246">
        <v>21</v>
      </c>
      <c r="Q2246">
        <v>252000</v>
      </c>
      <c r="R2246">
        <v>0</v>
      </c>
      <c r="S2246">
        <v>0</v>
      </c>
      <c r="T2246">
        <v>0</v>
      </c>
      <c r="U2246">
        <v>0</v>
      </c>
      <c r="V2246" s="28">
        <v>252000</v>
      </c>
    </row>
    <row r="2247" spans="1:22" ht="15" customHeight="1">
      <c r="A2247">
        <v>0</v>
      </c>
      <c r="B2247" t="s">
        <v>153</v>
      </c>
      <c r="C2247" t="s">
        <v>2300</v>
      </c>
      <c r="D2247" s="3">
        <v>205690000271</v>
      </c>
      <c r="E2247" t="s">
        <v>2301</v>
      </c>
      <c r="F2247" s="3">
        <v>205690000114</v>
      </c>
      <c r="G2247">
        <v>18</v>
      </c>
      <c r="H2247">
        <v>0</v>
      </c>
      <c r="I2247">
        <v>18</v>
      </c>
      <c r="J2247">
        <v>30</v>
      </c>
      <c r="K2247">
        <v>0</v>
      </c>
      <c r="L2247">
        <v>0</v>
      </c>
      <c r="M2247">
        <v>12</v>
      </c>
      <c r="N2247">
        <v>12</v>
      </c>
      <c r="O2247">
        <v>540000</v>
      </c>
      <c r="P2247">
        <v>18</v>
      </c>
      <c r="Q2247">
        <v>216000</v>
      </c>
      <c r="R2247">
        <v>0</v>
      </c>
      <c r="S2247">
        <v>0</v>
      </c>
      <c r="T2247">
        <v>0</v>
      </c>
      <c r="U2247">
        <v>0</v>
      </c>
      <c r="V2247" s="28">
        <v>756000</v>
      </c>
    </row>
    <row r="2248" spans="1:22" ht="15" customHeight="1">
      <c r="A2248">
        <v>0</v>
      </c>
      <c r="B2248" t="s">
        <v>153</v>
      </c>
      <c r="C2248" t="s">
        <v>2300</v>
      </c>
      <c r="D2248" s="3">
        <v>0</v>
      </c>
      <c r="E2248" t="s">
        <v>2302</v>
      </c>
      <c r="F2248" s="3">
        <v>205690000238</v>
      </c>
      <c r="G2248">
        <v>23</v>
      </c>
      <c r="H2248">
        <v>0</v>
      </c>
      <c r="I2248">
        <v>23</v>
      </c>
      <c r="J2248">
        <v>36</v>
      </c>
      <c r="K2248">
        <v>0</v>
      </c>
      <c r="L2248">
        <v>0</v>
      </c>
      <c r="M2248">
        <v>13</v>
      </c>
      <c r="N2248">
        <v>13</v>
      </c>
      <c r="O2248">
        <v>585000</v>
      </c>
      <c r="P2248">
        <v>23</v>
      </c>
      <c r="Q2248">
        <v>276000</v>
      </c>
      <c r="R2248">
        <v>0</v>
      </c>
      <c r="S2248">
        <v>0</v>
      </c>
      <c r="T2248">
        <v>0</v>
      </c>
      <c r="U2248">
        <v>0</v>
      </c>
      <c r="V2248" s="28">
        <v>861000</v>
      </c>
    </row>
    <row r="2249" spans="1:22" ht="15" customHeight="1">
      <c r="A2249">
        <v>0</v>
      </c>
      <c r="B2249" t="s">
        <v>153</v>
      </c>
      <c r="C2249" t="s">
        <v>2300</v>
      </c>
      <c r="D2249" s="3">
        <v>0</v>
      </c>
      <c r="E2249" t="s">
        <v>2303</v>
      </c>
      <c r="F2249" s="3">
        <v>205690000254</v>
      </c>
      <c r="G2249">
        <v>16</v>
      </c>
      <c r="H2249">
        <v>0</v>
      </c>
      <c r="I2249">
        <v>16</v>
      </c>
      <c r="J2249">
        <v>23</v>
      </c>
      <c r="K2249">
        <v>0</v>
      </c>
      <c r="L2249">
        <v>0</v>
      </c>
      <c r="M2249">
        <v>7</v>
      </c>
      <c r="N2249">
        <v>7</v>
      </c>
      <c r="O2249">
        <v>315000</v>
      </c>
      <c r="P2249">
        <v>16</v>
      </c>
      <c r="Q2249">
        <v>192000</v>
      </c>
      <c r="R2249">
        <v>0</v>
      </c>
      <c r="S2249">
        <v>0</v>
      </c>
      <c r="T2249">
        <v>0</v>
      </c>
      <c r="U2249">
        <v>0</v>
      </c>
      <c r="V2249" s="28">
        <v>507000</v>
      </c>
    </row>
    <row r="2250" spans="1:22" ht="15" customHeight="1">
      <c r="A2250">
        <v>0</v>
      </c>
      <c r="B2250" t="s">
        <v>153</v>
      </c>
      <c r="C2250" t="s">
        <v>2300</v>
      </c>
      <c r="D2250" s="3">
        <v>0</v>
      </c>
      <c r="E2250" t="s">
        <v>2304</v>
      </c>
      <c r="F2250" s="3">
        <v>205690000271</v>
      </c>
      <c r="G2250">
        <v>139</v>
      </c>
      <c r="H2250">
        <v>18</v>
      </c>
      <c r="I2250">
        <v>157</v>
      </c>
      <c r="J2250">
        <v>176</v>
      </c>
      <c r="K2250">
        <v>27</v>
      </c>
      <c r="L2250">
        <v>0</v>
      </c>
      <c r="M2250">
        <v>37</v>
      </c>
      <c r="N2250">
        <v>37</v>
      </c>
      <c r="O2250">
        <v>1665000</v>
      </c>
      <c r="P2250">
        <v>139</v>
      </c>
      <c r="Q2250">
        <v>1668000</v>
      </c>
      <c r="R2250">
        <v>9</v>
      </c>
      <c r="S2250">
        <v>9</v>
      </c>
      <c r="T2250">
        <v>549000</v>
      </c>
      <c r="U2250">
        <v>0</v>
      </c>
      <c r="V2250" s="28">
        <v>3882000</v>
      </c>
    </row>
    <row r="2251" spans="1:22" ht="15" customHeight="1">
      <c r="A2251">
        <v>0</v>
      </c>
      <c r="B2251" t="s">
        <v>153</v>
      </c>
      <c r="C2251" t="s">
        <v>2300</v>
      </c>
      <c r="D2251" s="3">
        <v>0</v>
      </c>
      <c r="E2251" t="s">
        <v>2305</v>
      </c>
      <c r="F2251" s="3">
        <v>205690000297</v>
      </c>
      <c r="G2251">
        <v>46</v>
      </c>
      <c r="H2251">
        <v>0</v>
      </c>
      <c r="I2251">
        <v>46</v>
      </c>
      <c r="J2251">
        <v>47</v>
      </c>
      <c r="K2251">
        <v>0</v>
      </c>
      <c r="L2251">
        <v>0</v>
      </c>
      <c r="M2251">
        <v>1</v>
      </c>
      <c r="N2251">
        <v>1</v>
      </c>
      <c r="O2251">
        <v>45000</v>
      </c>
      <c r="P2251">
        <v>46</v>
      </c>
      <c r="Q2251">
        <v>552000</v>
      </c>
      <c r="R2251">
        <v>0</v>
      </c>
      <c r="S2251">
        <v>0</v>
      </c>
      <c r="T2251">
        <v>0</v>
      </c>
      <c r="U2251">
        <v>0</v>
      </c>
      <c r="V2251" s="28">
        <v>597000</v>
      </c>
    </row>
    <row r="2252" spans="1:22" ht="15" customHeight="1">
      <c r="A2252">
        <v>0</v>
      </c>
      <c r="B2252" t="s">
        <v>153</v>
      </c>
      <c r="C2252" t="s">
        <v>2306</v>
      </c>
      <c r="D2252" s="3">
        <v>205690000319</v>
      </c>
      <c r="E2252" t="s">
        <v>2307</v>
      </c>
      <c r="F2252" s="3">
        <v>205690000092</v>
      </c>
      <c r="G2252">
        <v>44</v>
      </c>
      <c r="H2252">
        <v>0</v>
      </c>
      <c r="I2252">
        <v>44</v>
      </c>
      <c r="J2252">
        <v>61</v>
      </c>
      <c r="K2252">
        <v>0</v>
      </c>
      <c r="L2252">
        <v>0</v>
      </c>
      <c r="M2252">
        <v>17</v>
      </c>
      <c r="N2252">
        <v>17</v>
      </c>
      <c r="O2252">
        <v>765000</v>
      </c>
      <c r="P2252">
        <v>44</v>
      </c>
      <c r="Q2252">
        <v>528000</v>
      </c>
      <c r="R2252">
        <v>0</v>
      </c>
      <c r="S2252">
        <v>0</v>
      </c>
      <c r="T2252">
        <v>0</v>
      </c>
      <c r="U2252">
        <v>0</v>
      </c>
      <c r="V2252" s="28">
        <v>1293000</v>
      </c>
    </row>
    <row r="2253" spans="1:22" ht="15" customHeight="1">
      <c r="A2253">
        <v>0</v>
      </c>
      <c r="B2253" t="s">
        <v>153</v>
      </c>
      <c r="C2253" t="s">
        <v>2306</v>
      </c>
      <c r="D2253" s="3">
        <v>0</v>
      </c>
      <c r="E2253" t="s">
        <v>2308</v>
      </c>
      <c r="F2253" s="3">
        <v>205690000319</v>
      </c>
      <c r="G2253">
        <v>200</v>
      </c>
      <c r="H2253">
        <v>27</v>
      </c>
      <c r="I2253">
        <v>227</v>
      </c>
      <c r="J2253">
        <v>233</v>
      </c>
      <c r="K2253">
        <v>42</v>
      </c>
      <c r="L2253">
        <v>0</v>
      </c>
      <c r="M2253">
        <v>33</v>
      </c>
      <c r="N2253">
        <v>33</v>
      </c>
      <c r="O2253">
        <v>1485000</v>
      </c>
      <c r="P2253">
        <v>200</v>
      </c>
      <c r="Q2253">
        <v>2400000</v>
      </c>
      <c r="R2253">
        <v>15</v>
      </c>
      <c r="S2253">
        <v>15</v>
      </c>
      <c r="T2253">
        <v>915000</v>
      </c>
      <c r="U2253">
        <v>0</v>
      </c>
      <c r="V2253" s="28">
        <v>4800000</v>
      </c>
    </row>
    <row r="2254" spans="1:22" ht="15" customHeight="1">
      <c r="A2254">
        <v>0</v>
      </c>
      <c r="B2254" t="s">
        <v>153</v>
      </c>
      <c r="C2254" t="s">
        <v>2306</v>
      </c>
      <c r="D2254" s="3">
        <v>0</v>
      </c>
      <c r="E2254" t="s">
        <v>2309</v>
      </c>
      <c r="F2254" s="3">
        <v>205690000378</v>
      </c>
      <c r="G2254">
        <v>8</v>
      </c>
      <c r="H2254">
        <v>0</v>
      </c>
      <c r="I2254">
        <v>8</v>
      </c>
      <c r="J2254">
        <v>7</v>
      </c>
      <c r="K2254">
        <v>0</v>
      </c>
      <c r="L2254">
        <v>0</v>
      </c>
      <c r="M2254">
        <v>-1</v>
      </c>
      <c r="N2254">
        <v>0</v>
      </c>
      <c r="O2254">
        <v>0</v>
      </c>
      <c r="P2254">
        <v>7</v>
      </c>
      <c r="Q2254">
        <v>84000</v>
      </c>
      <c r="R2254">
        <v>0</v>
      </c>
      <c r="S2254">
        <v>0</v>
      </c>
      <c r="T2254">
        <v>0</v>
      </c>
      <c r="U2254">
        <v>0</v>
      </c>
      <c r="V2254" s="28">
        <v>84000</v>
      </c>
    </row>
    <row r="2255" spans="1:22" ht="15" customHeight="1">
      <c r="A2255">
        <v>0</v>
      </c>
      <c r="B2255" t="s">
        <v>153</v>
      </c>
      <c r="C2255" t="s">
        <v>2306</v>
      </c>
      <c r="D2255" s="3">
        <v>0</v>
      </c>
      <c r="E2255" t="s">
        <v>2310</v>
      </c>
      <c r="F2255" s="3">
        <v>205690000777</v>
      </c>
      <c r="G2255">
        <v>17</v>
      </c>
      <c r="H2255">
        <v>0</v>
      </c>
      <c r="I2255">
        <v>17</v>
      </c>
      <c r="J2255">
        <v>18</v>
      </c>
      <c r="K2255">
        <v>0</v>
      </c>
      <c r="L2255">
        <v>0</v>
      </c>
      <c r="M2255">
        <v>1</v>
      </c>
      <c r="N2255">
        <v>1</v>
      </c>
      <c r="O2255">
        <v>45000</v>
      </c>
      <c r="P2255">
        <v>17</v>
      </c>
      <c r="Q2255">
        <v>204000</v>
      </c>
      <c r="R2255">
        <v>0</v>
      </c>
      <c r="S2255">
        <v>0</v>
      </c>
      <c r="T2255">
        <v>0</v>
      </c>
      <c r="U2255">
        <v>0</v>
      </c>
      <c r="V2255" s="28">
        <v>249000</v>
      </c>
    </row>
    <row r="2256" spans="1:22" ht="15" customHeight="1">
      <c r="A2256">
        <v>0</v>
      </c>
      <c r="B2256" t="s">
        <v>153</v>
      </c>
      <c r="C2256" t="s">
        <v>2311</v>
      </c>
      <c r="D2256" s="3">
        <v>205690000386</v>
      </c>
      <c r="E2256" t="s">
        <v>2312</v>
      </c>
      <c r="F2256" s="3">
        <v>205690000017</v>
      </c>
      <c r="G2256">
        <v>21</v>
      </c>
      <c r="H2256">
        <v>0</v>
      </c>
      <c r="I2256">
        <v>21</v>
      </c>
      <c r="J2256">
        <v>24</v>
      </c>
      <c r="K2256">
        <v>0</v>
      </c>
      <c r="L2256">
        <v>0</v>
      </c>
      <c r="M2256">
        <v>3</v>
      </c>
      <c r="N2256">
        <v>3</v>
      </c>
      <c r="O2256">
        <v>135000</v>
      </c>
      <c r="P2256">
        <v>21</v>
      </c>
      <c r="Q2256">
        <v>252000</v>
      </c>
      <c r="R2256">
        <v>0</v>
      </c>
      <c r="S2256">
        <v>0</v>
      </c>
      <c r="T2256">
        <v>0</v>
      </c>
      <c r="U2256">
        <v>0</v>
      </c>
      <c r="V2256" s="28">
        <v>387000</v>
      </c>
    </row>
    <row r="2257" spans="1:22" ht="15" customHeight="1">
      <c r="A2257">
        <v>0</v>
      </c>
      <c r="B2257" t="s">
        <v>153</v>
      </c>
      <c r="C2257" t="s">
        <v>2311</v>
      </c>
      <c r="D2257" s="3">
        <v>0</v>
      </c>
      <c r="E2257" t="s">
        <v>2313</v>
      </c>
      <c r="F2257" s="3">
        <v>205690000149</v>
      </c>
      <c r="G2257">
        <v>9</v>
      </c>
      <c r="H2257">
        <v>0</v>
      </c>
      <c r="I2257">
        <v>9</v>
      </c>
      <c r="J2257">
        <v>16</v>
      </c>
      <c r="K2257">
        <v>0</v>
      </c>
      <c r="L2257">
        <v>0</v>
      </c>
      <c r="M2257">
        <v>7</v>
      </c>
      <c r="N2257">
        <v>7</v>
      </c>
      <c r="O2257">
        <v>315000</v>
      </c>
      <c r="P2257">
        <v>9</v>
      </c>
      <c r="Q2257">
        <v>108000</v>
      </c>
      <c r="R2257">
        <v>0</v>
      </c>
      <c r="S2257">
        <v>0</v>
      </c>
      <c r="T2257">
        <v>0</v>
      </c>
      <c r="U2257">
        <v>0</v>
      </c>
      <c r="V2257" s="28">
        <v>423000</v>
      </c>
    </row>
    <row r="2258" spans="1:22" ht="15" customHeight="1">
      <c r="A2258">
        <v>0</v>
      </c>
      <c r="B2258" t="s">
        <v>153</v>
      </c>
      <c r="C2258" t="s">
        <v>2311</v>
      </c>
      <c r="D2258" s="3">
        <v>0</v>
      </c>
      <c r="E2258" t="s">
        <v>2314</v>
      </c>
      <c r="F2258" s="3">
        <v>205690000386</v>
      </c>
      <c r="G2258">
        <v>229</v>
      </c>
      <c r="H2258">
        <v>37</v>
      </c>
      <c r="I2258">
        <v>266</v>
      </c>
      <c r="J2258">
        <v>272</v>
      </c>
      <c r="K2258">
        <v>43</v>
      </c>
      <c r="L2258">
        <v>229</v>
      </c>
      <c r="M2258">
        <v>43</v>
      </c>
      <c r="N2258">
        <v>43</v>
      </c>
      <c r="O2258">
        <v>1935000</v>
      </c>
      <c r="P2258">
        <v>229</v>
      </c>
      <c r="Q2258">
        <v>2748000</v>
      </c>
      <c r="R2258">
        <v>6</v>
      </c>
      <c r="S2258">
        <v>6</v>
      </c>
      <c r="T2258">
        <v>366000</v>
      </c>
      <c r="U2258">
        <v>6870000</v>
      </c>
      <c r="V2258" s="28">
        <v>11919000</v>
      </c>
    </row>
    <row r="2259" spans="1:22" ht="15" customHeight="1">
      <c r="A2259">
        <v>0</v>
      </c>
      <c r="B2259" t="s">
        <v>153</v>
      </c>
      <c r="C2259" t="s">
        <v>2311</v>
      </c>
      <c r="D2259" s="3">
        <v>0</v>
      </c>
      <c r="E2259" t="s">
        <v>2315</v>
      </c>
      <c r="F2259" s="3">
        <v>205690000441</v>
      </c>
      <c r="G2259">
        <v>25</v>
      </c>
      <c r="H2259">
        <v>0</v>
      </c>
      <c r="I2259">
        <v>25</v>
      </c>
      <c r="J2259">
        <v>21</v>
      </c>
      <c r="K2259">
        <v>0</v>
      </c>
      <c r="L2259">
        <v>0</v>
      </c>
      <c r="M2259">
        <v>-4</v>
      </c>
      <c r="N2259">
        <v>0</v>
      </c>
      <c r="O2259">
        <v>0</v>
      </c>
      <c r="P2259">
        <v>21</v>
      </c>
      <c r="Q2259">
        <v>252000</v>
      </c>
      <c r="R2259">
        <v>0</v>
      </c>
      <c r="S2259">
        <v>0</v>
      </c>
      <c r="T2259">
        <v>0</v>
      </c>
      <c r="U2259">
        <v>0</v>
      </c>
      <c r="V2259" s="28">
        <v>252000</v>
      </c>
    </row>
    <row r="2260" spans="1:22" ht="15" customHeight="1">
      <c r="A2260">
        <v>0</v>
      </c>
      <c r="B2260" t="s">
        <v>153</v>
      </c>
      <c r="C2260" t="s">
        <v>2311</v>
      </c>
      <c r="D2260" s="3">
        <v>0</v>
      </c>
      <c r="E2260" t="s">
        <v>2316</v>
      </c>
      <c r="F2260" s="3">
        <v>205690000611</v>
      </c>
      <c r="G2260">
        <v>11</v>
      </c>
      <c r="H2260">
        <v>0</v>
      </c>
      <c r="I2260">
        <v>11</v>
      </c>
      <c r="J2260">
        <v>15</v>
      </c>
      <c r="K2260">
        <v>0</v>
      </c>
      <c r="L2260">
        <v>0</v>
      </c>
      <c r="M2260">
        <v>4</v>
      </c>
      <c r="N2260">
        <v>4</v>
      </c>
      <c r="O2260">
        <v>180000</v>
      </c>
      <c r="P2260">
        <v>11</v>
      </c>
      <c r="Q2260">
        <v>132000</v>
      </c>
      <c r="R2260">
        <v>0</v>
      </c>
      <c r="S2260">
        <v>0</v>
      </c>
      <c r="T2260">
        <v>0</v>
      </c>
      <c r="U2260">
        <v>0</v>
      </c>
      <c r="V2260" s="28">
        <v>312000</v>
      </c>
    </row>
    <row r="2261" spans="1:22" ht="15" customHeight="1">
      <c r="A2261">
        <v>0</v>
      </c>
      <c r="B2261" t="s">
        <v>153</v>
      </c>
      <c r="C2261" t="s">
        <v>2311</v>
      </c>
      <c r="D2261" s="3">
        <v>0</v>
      </c>
      <c r="E2261" t="s">
        <v>2317</v>
      </c>
      <c r="F2261" s="3">
        <v>405690000768</v>
      </c>
      <c r="G2261">
        <v>13</v>
      </c>
      <c r="H2261">
        <v>0</v>
      </c>
      <c r="I2261">
        <v>13</v>
      </c>
      <c r="J2261">
        <v>20</v>
      </c>
      <c r="K2261">
        <v>0</v>
      </c>
      <c r="L2261">
        <v>0</v>
      </c>
      <c r="M2261">
        <v>7</v>
      </c>
      <c r="N2261">
        <v>7</v>
      </c>
      <c r="O2261">
        <v>315000</v>
      </c>
      <c r="P2261">
        <v>13</v>
      </c>
      <c r="Q2261">
        <v>156000</v>
      </c>
      <c r="R2261">
        <v>0</v>
      </c>
      <c r="S2261">
        <v>0</v>
      </c>
      <c r="T2261">
        <v>0</v>
      </c>
      <c r="U2261">
        <v>0</v>
      </c>
      <c r="V2261" s="28">
        <v>471000</v>
      </c>
    </row>
    <row r="2262" spans="1:22" ht="15" customHeight="1">
      <c r="A2262">
        <v>0</v>
      </c>
      <c r="B2262" t="s">
        <v>153</v>
      </c>
      <c r="C2262" t="s">
        <v>2318</v>
      </c>
      <c r="D2262" s="3">
        <v>205690000475</v>
      </c>
      <c r="E2262" t="s">
        <v>2318</v>
      </c>
      <c r="F2262" s="3">
        <v>205690000475</v>
      </c>
      <c r="G2262">
        <v>16</v>
      </c>
      <c r="H2262">
        <v>0</v>
      </c>
      <c r="I2262">
        <v>16</v>
      </c>
      <c r="J2262">
        <v>17</v>
      </c>
      <c r="K2262">
        <v>0</v>
      </c>
      <c r="L2262">
        <v>0</v>
      </c>
      <c r="M2262">
        <v>1</v>
      </c>
      <c r="N2262">
        <v>1</v>
      </c>
      <c r="O2262">
        <v>45000</v>
      </c>
      <c r="P2262">
        <v>16</v>
      </c>
      <c r="Q2262">
        <v>192000</v>
      </c>
      <c r="R2262">
        <v>0</v>
      </c>
      <c r="S2262">
        <v>0</v>
      </c>
      <c r="T2262">
        <v>0</v>
      </c>
      <c r="U2262">
        <v>0</v>
      </c>
      <c r="V2262" s="28">
        <v>237000</v>
      </c>
    </row>
    <row r="2263" spans="1:22" ht="15" customHeight="1">
      <c r="A2263">
        <v>0</v>
      </c>
      <c r="B2263" t="s">
        <v>153</v>
      </c>
      <c r="C2263" t="s">
        <v>1743</v>
      </c>
      <c r="D2263" s="3">
        <v>205690000483</v>
      </c>
      <c r="E2263" t="s">
        <v>1743</v>
      </c>
      <c r="F2263" s="3">
        <v>205690000483</v>
      </c>
      <c r="G2263">
        <v>51</v>
      </c>
      <c r="H2263">
        <v>0</v>
      </c>
      <c r="I2263">
        <v>51</v>
      </c>
      <c r="J2263">
        <v>50</v>
      </c>
      <c r="K2263">
        <v>0</v>
      </c>
      <c r="L2263">
        <v>0</v>
      </c>
      <c r="M2263">
        <v>-1</v>
      </c>
      <c r="N2263">
        <v>0</v>
      </c>
      <c r="O2263">
        <v>0</v>
      </c>
      <c r="P2263">
        <v>50</v>
      </c>
      <c r="Q2263">
        <v>600000</v>
      </c>
      <c r="R2263">
        <v>0</v>
      </c>
      <c r="S2263">
        <v>0</v>
      </c>
      <c r="T2263">
        <v>0</v>
      </c>
      <c r="U2263">
        <v>0</v>
      </c>
      <c r="V2263" s="28">
        <v>600000</v>
      </c>
    </row>
    <row r="2264" spans="1:22" ht="15" customHeight="1">
      <c r="A2264">
        <v>0</v>
      </c>
      <c r="B2264" t="s">
        <v>153</v>
      </c>
      <c r="C2264" t="s">
        <v>2319</v>
      </c>
      <c r="D2264" s="3">
        <v>205690000505</v>
      </c>
      <c r="E2264" t="s">
        <v>2319</v>
      </c>
      <c r="F2264" s="3">
        <v>205690000505</v>
      </c>
      <c r="G2264">
        <v>6</v>
      </c>
      <c r="H2264">
        <v>0</v>
      </c>
      <c r="I2264">
        <v>6</v>
      </c>
      <c r="J2264">
        <v>16</v>
      </c>
      <c r="K2264">
        <v>0</v>
      </c>
      <c r="L2264">
        <v>0</v>
      </c>
      <c r="M2264">
        <v>10</v>
      </c>
      <c r="N2264">
        <v>10</v>
      </c>
      <c r="O2264">
        <v>450000</v>
      </c>
      <c r="P2264">
        <v>6</v>
      </c>
      <c r="Q2264">
        <v>72000</v>
      </c>
      <c r="R2264">
        <v>0</v>
      </c>
      <c r="S2264">
        <v>0</v>
      </c>
      <c r="T2264">
        <v>0</v>
      </c>
      <c r="U2264">
        <v>0</v>
      </c>
      <c r="V2264" s="28">
        <v>522000</v>
      </c>
    </row>
    <row r="2265" spans="1:22" ht="15" customHeight="1">
      <c r="A2265">
        <v>0</v>
      </c>
      <c r="B2265" t="s">
        <v>153</v>
      </c>
      <c r="C2265" t="s">
        <v>178</v>
      </c>
      <c r="D2265" s="3">
        <v>205690000581</v>
      </c>
      <c r="E2265" t="s">
        <v>178</v>
      </c>
      <c r="F2265" s="3">
        <v>205690000581</v>
      </c>
      <c r="G2265">
        <v>17</v>
      </c>
      <c r="H2265">
        <v>0</v>
      </c>
      <c r="I2265">
        <v>17</v>
      </c>
      <c r="J2265">
        <v>14</v>
      </c>
      <c r="K2265">
        <v>0</v>
      </c>
      <c r="L2265">
        <v>0</v>
      </c>
      <c r="M2265">
        <v>-3</v>
      </c>
      <c r="N2265">
        <v>0</v>
      </c>
      <c r="O2265">
        <v>0</v>
      </c>
      <c r="P2265">
        <v>14</v>
      </c>
      <c r="Q2265">
        <v>168000</v>
      </c>
      <c r="R2265">
        <v>0</v>
      </c>
      <c r="S2265">
        <v>0</v>
      </c>
      <c r="T2265">
        <v>0</v>
      </c>
      <c r="U2265">
        <v>0</v>
      </c>
      <c r="V2265" s="28">
        <v>168000</v>
      </c>
    </row>
    <row r="2266" spans="1:22" ht="15" customHeight="1">
      <c r="A2266">
        <v>0</v>
      </c>
      <c r="B2266" t="s">
        <v>153</v>
      </c>
      <c r="C2266" t="s">
        <v>703</v>
      </c>
      <c r="D2266" s="3">
        <v>205690000599</v>
      </c>
      <c r="E2266" t="s">
        <v>703</v>
      </c>
      <c r="F2266" s="3">
        <v>205690000599</v>
      </c>
      <c r="G2266">
        <v>11</v>
      </c>
      <c r="H2266">
        <v>0</v>
      </c>
      <c r="I2266">
        <v>11</v>
      </c>
      <c r="J2266">
        <v>18</v>
      </c>
      <c r="K2266">
        <v>0</v>
      </c>
      <c r="L2266">
        <v>0</v>
      </c>
      <c r="M2266">
        <v>7</v>
      </c>
      <c r="N2266">
        <v>7</v>
      </c>
      <c r="O2266">
        <v>315000</v>
      </c>
      <c r="P2266">
        <v>11</v>
      </c>
      <c r="Q2266">
        <v>132000</v>
      </c>
      <c r="R2266">
        <v>0</v>
      </c>
      <c r="S2266">
        <v>0</v>
      </c>
      <c r="T2266">
        <v>0</v>
      </c>
      <c r="U2266">
        <v>0</v>
      </c>
      <c r="V2266" s="28">
        <v>447000</v>
      </c>
    </row>
    <row r="2267" spans="1:22" ht="15" customHeight="1">
      <c r="A2267">
        <v>0</v>
      </c>
      <c r="B2267" t="s">
        <v>153</v>
      </c>
      <c r="C2267" t="s">
        <v>328</v>
      </c>
      <c r="D2267" s="3">
        <v>205690000602</v>
      </c>
      <c r="E2267" t="s">
        <v>328</v>
      </c>
      <c r="F2267" s="3">
        <v>205690000602</v>
      </c>
      <c r="G2267">
        <v>19</v>
      </c>
      <c r="H2267">
        <v>0</v>
      </c>
      <c r="I2267">
        <v>19</v>
      </c>
      <c r="J2267">
        <v>19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19</v>
      </c>
      <c r="Q2267">
        <v>228000</v>
      </c>
      <c r="R2267">
        <v>0</v>
      </c>
      <c r="S2267">
        <v>0</v>
      </c>
      <c r="T2267">
        <v>0</v>
      </c>
      <c r="U2267">
        <v>0</v>
      </c>
      <c r="V2267" s="28">
        <v>228000</v>
      </c>
    </row>
    <row r="2268" spans="1:22" ht="15" customHeight="1">
      <c r="A2268">
        <v>0</v>
      </c>
      <c r="B2268" t="s">
        <v>153</v>
      </c>
      <c r="C2268" t="s">
        <v>2320</v>
      </c>
      <c r="D2268" s="3">
        <v>205690000637</v>
      </c>
      <c r="E2268" t="s">
        <v>2320</v>
      </c>
      <c r="F2268" s="3">
        <v>205690000637</v>
      </c>
      <c r="G2268">
        <v>9</v>
      </c>
      <c r="H2268">
        <v>0</v>
      </c>
      <c r="I2268">
        <v>9</v>
      </c>
      <c r="J2268">
        <v>14</v>
      </c>
      <c r="K2268">
        <v>0</v>
      </c>
      <c r="L2268">
        <v>0</v>
      </c>
      <c r="M2268">
        <v>5</v>
      </c>
      <c r="N2268">
        <v>5</v>
      </c>
      <c r="O2268">
        <v>225000</v>
      </c>
      <c r="P2268">
        <v>9</v>
      </c>
      <c r="Q2268">
        <v>108000</v>
      </c>
      <c r="R2268">
        <v>0</v>
      </c>
      <c r="S2268">
        <v>0</v>
      </c>
      <c r="T2268">
        <v>0</v>
      </c>
      <c r="U2268">
        <v>0</v>
      </c>
      <c r="V2268" s="28">
        <v>333000</v>
      </c>
    </row>
    <row r="2269" spans="1:22" ht="15" customHeight="1">
      <c r="A2269">
        <v>0</v>
      </c>
      <c r="B2269" t="s">
        <v>153</v>
      </c>
      <c r="C2269" t="s">
        <v>2321</v>
      </c>
      <c r="D2269" s="3">
        <v>205690000645</v>
      </c>
      <c r="E2269" t="s">
        <v>2321</v>
      </c>
      <c r="F2269" s="3">
        <v>205690000645</v>
      </c>
      <c r="G2269">
        <v>21</v>
      </c>
      <c r="H2269">
        <v>0</v>
      </c>
      <c r="I2269">
        <v>21</v>
      </c>
      <c r="J2269">
        <v>19</v>
      </c>
      <c r="K2269">
        <v>0</v>
      </c>
      <c r="L2269">
        <v>0</v>
      </c>
      <c r="M2269">
        <v>-2</v>
      </c>
      <c r="N2269">
        <v>0</v>
      </c>
      <c r="O2269">
        <v>0</v>
      </c>
      <c r="P2269">
        <v>19</v>
      </c>
      <c r="Q2269">
        <v>228000</v>
      </c>
      <c r="R2269">
        <v>0</v>
      </c>
      <c r="S2269">
        <v>0</v>
      </c>
      <c r="T2269">
        <v>0</v>
      </c>
      <c r="U2269">
        <v>0</v>
      </c>
      <c r="V2269" s="28">
        <v>228000</v>
      </c>
    </row>
    <row r="2270" spans="1:22" ht="15" customHeight="1">
      <c r="A2270">
        <v>0</v>
      </c>
      <c r="B2270" t="s">
        <v>153</v>
      </c>
      <c r="C2270" t="s">
        <v>913</v>
      </c>
      <c r="D2270" s="3">
        <v>205690000653</v>
      </c>
      <c r="E2270" t="s">
        <v>913</v>
      </c>
      <c r="F2270" s="3">
        <v>205690000653</v>
      </c>
      <c r="G2270">
        <v>30</v>
      </c>
      <c r="H2270">
        <v>0</v>
      </c>
      <c r="I2270">
        <v>30</v>
      </c>
      <c r="J2270">
        <v>27</v>
      </c>
      <c r="K2270">
        <v>0</v>
      </c>
      <c r="L2270">
        <v>0</v>
      </c>
      <c r="M2270">
        <v>-3</v>
      </c>
      <c r="N2270">
        <v>0</v>
      </c>
      <c r="O2270">
        <v>0</v>
      </c>
      <c r="P2270">
        <v>27</v>
      </c>
      <c r="Q2270">
        <v>324000</v>
      </c>
      <c r="R2270">
        <v>0</v>
      </c>
      <c r="S2270">
        <v>0</v>
      </c>
      <c r="T2270">
        <v>0</v>
      </c>
      <c r="U2270">
        <v>0</v>
      </c>
      <c r="V2270" s="28">
        <v>324000</v>
      </c>
    </row>
    <row r="2271" spans="1:22" ht="15" customHeight="1">
      <c r="A2271">
        <v>0</v>
      </c>
      <c r="B2271" t="s">
        <v>153</v>
      </c>
      <c r="C2271" t="s">
        <v>2322</v>
      </c>
      <c r="D2271" s="3">
        <v>205690000661</v>
      </c>
      <c r="E2271" t="s">
        <v>2322</v>
      </c>
      <c r="F2271" s="3">
        <v>205690000661</v>
      </c>
      <c r="G2271">
        <v>12</v>
      </c>
      <c r="H2271">
        <v>0</v>
      </c>
      <c r="I2271">
        <v>12</v>
      </c>
      <c r="J2271">
        <v>14</v>
      </c>
      <c r="K2271">
        <v>0</v>
      </c>
      <c r="L2271">
        <v>0</v>
      </c>
      <c r="M2271">
        <v>2</v>
      </c>
      <c r="N2271">
        <v>2</v>
      </c>
      <c r="O2271">
        <v>90000</v>
      </c>
      <c r="P2271">
        <v>12</v>
      </c>
      <c r="Q2271">
        <v>144000</v>
      </c>
      <c r="R2271">
        <v>0</v>
      </c>
      <c r="S2271">
        <v>0</v>
      </c>
      <c r="T2271">
        <v>0</v>
      </c>
      <c r="U2271">
        <v>0</v>
      </c>
      <c r="V2271" s="28">
        <v>234000</v>
      </c>
    </row>
    <row r="2272" spans="1:22" ht="15" customHeight="1">
      <c r="A2272">
        <v>0</v>
      </c>
      <c r="B2272" t="s">
        <v>153</v>
      </c>
      <c r="C2272" t="s">
        <v>399</v>
      </c>
      <c r="D2272" s="3">
        <v>205690000700</v>
      </c>
      <c r="E2272" t="s">
        <v>399</v>
      </c>
      <c r="F2272" s="3">
        <v>205690000700</v>
      </c>
      <c r="G2272">
        <v>10</v>
      </c>
      <c r="H2272">
        <v>0</v>
      </c>
      <c r="I2272">
        <v>10</v>
      </c>
      <c r="J2272">
        <v>11</v>
      </c>
      <c r="K2272">
        <v>0</v>
      </c>
      <c r="L2272">
        <v>0</v>
      </c>
      <c r="M2272">
        <v>1</v>
      </c>
      <c r="N2272">
        <v>1</v>
      </c>
      <c r="O2272">
        <v>45000</v>
      </c>
      <c r="P2272">
        <v>10</v>
      </c>
      <c r="Q2272">
        <v>120000</v>
      </c>
      <c r="R2272">
        <v>0</v>
      </c>
      <c r="S2272">
        <v>0</v>
      </c>
      <c r="T2272">
        <v>0</v>
      </c>
      <c r="U2272">
        <v>0</v>
      </c>
      <c r="V2272" s="28">
        <v>165000</v>
      </c>
    </row>
    <row r="2273" spans="1:22" ht="15" customHeight="1">
      <c r="A2273">
        <v>0</v>
      </c>
      <c r="B2273" t="s">
        <v>153</v>
      </c>
      <c r="C2273" t="s">
        <v>2323</v>
      </c>
      <c r="D2273" s="3">
        <v>205690000718</v>
      </c>
      <c r="E2273" t="s">
        <v>2323</v>
      </c>
      <c r="F2273" s="3">
        <v>205690000718</v>
      </c>
      <c r="G2273">
        <v>9</v>
      </c>
      <c r="H2273">
        <v>0</v>
      </c>
      <c r="I2273">
        <v>9</v>
      </c>
      <c r="J2273">
        <v>15</v>
      </c>
      <c r="K2273">
        <v>0</v>
      </c>
      <c r="L2273">
        <v>0</v>
      </c>
      <c r="M2273">
        <v>6</v>
      </c>
      <c r="N2273">
        <v>6</v>
      </c>
      <c r="O2273">
        <v>270000</v>
      </c>
      <c r="P2273">
        <v>9</v>
      </c>
      <c r="Q2273">
        <v>108000</v>
      </c>
      <c r="R2273">
        <v>0</v>
      </c>
      <c r="S2273">
        <v>0</v>
      </c>
      <c r="T2273">
        <v>0</v>
      </c>
      <c r="U2273">
        <v>0</v>
      </c>
      <c r="V2273" s="28">
        <v>378000</v>
      </c>
    </row>
    <row r="2274" spans="1:22" ht="15" customHeight="1">
      <c r="A2274">
        <v>0</v>
      </c>
      <c r="B2274" t="s">
        <v>153</v>
      </c>
      <c r="C2274" t="s">
        <v>2324</v>
      </c>
      <c r="D2274" s="3">
        <v>205690000726</v>
      </c>
      <c r="E2274" t="s">
        <v>2324</v>
      </c>
      <c r="F2274" s="3">
        <v>205690000726</v>
      </c>
      <c r="G2274">
        <v>25</v>
      </c>
      <c r="H2274">
        <v>0</v>
      </c>
      <c r="I2274">
        <v>25</v>
      </c>
      <c r="J2274">
        <v>29</v>
      </c>
      <c r="K2274">
        <v>0</v>
      </c>
      <c r="L2274">
        <v>0</v>
      </c>
      <c r="M2274">
        <v>4</v>
      </c>
      <c r="N2274">
        <v>4</v>
      </c>
      <c r="O2274">
        <v>180000</v>
      </c>
      <c r="P2274">
        <v>25</v>
      </c>
      <c r="Q2274">
        <v>300000</v>
      </c>
      <c r="R2274">
        <v>0</v>
      </c>
      <c r="S2274">
        <v>0</v>
      </c>
      <c r="T2274">
        <v>0</v>
      </c>
      <c r="U2274">
        <v>0</v>
      </c>
      <c r="V2274" s="28">
        <v>480000</v>
      </c>
    </row>
    <row r="2275" spans="1:22" ht="15" customHeight="1">
      <c r="A2275">
        <v>0</v>
      </c>
      <c r="B2275" t="s">
        <v>153</v>
      </c>
      <c r="C2275" t="s">
        <v>2325</v>
      </c>
      <c r="D2275" s="3">
        <v>205690000742</v>
      </c>
      <c r="E2275" t="s">
        <v>2325</v>
      </c>
      <c r="F2275" s="3">
        <v>205690000742</v>
      </c>
      <c r="G2275">
        <v>13</v>
      </c>
      <c r="H2275">
        <v>0</v>
      </c>
      <c r="I2275">
        <v>13</v>
      </c>
      <c r="J2275">
        <v>15</v>
      </c>
      <c r="K2275">
        <v>0</v>
      </c>
      <c r="L2275">
        <v>0</v>
      </c>
      <c r="M2275">
        <v>2</v>
      </c>
      <c r="N2275">
        <v>2</v>
      </c>
      <c r="O2275">
        <v>90000</v>
      </c>
      <c r="P2275">
        <v>13</v>
      </c>
      <c r="Q2275">
        <v>156000</v>
      </c>
      <c r="R2275">
        <v>0</v>
      </c>
      <c r="S2275">
        <v>0</v>
      </c>
      <c r="T2275">
        <v>0</v>
      </c>
      <c r="U2275">
        <v>0</v>
      </c>
      <c r="V2275" s="28">
        <v>246000</v>
      </c>
    </row>
    <row r="2276" spans="1:22" ht="15" customHeight="1">
      <c r="A2276">
        <v>0</v>
      </c>
      <c r="B2276" t="s">
        <v>153</v>
      </c>
      <c r="C2276" t="s">
        <v>2326</v>
      </c>
      <c r="D2276" s="3">
        <v>205690000751</v>
      </c>
      <c r="E2276" t="s">
        <v>2326</v>
      </c>
      <c r="F2276" s="3">
        <v>205690000751</v>
      </c>
      <c r="G2276">
        <v>18</v>
      </c>
      <c r="H2276">
        <v>0</v>
      </c>
      <c r="I2276">
        <v>18</v>
      </c>
      <c r="J2276">
        <v>14</v>
      </c>
      <c r="K2276">
        <v>0</v>
      </c>
      <c r="L2276">
        <v>0</v>
      </c>
      <c r="M2276">
        <v>-4</v>
      </c>
      <c r="N2276">
        <v>0</v>
      </c>
      <c r="O2276">
        <v>0</v>
      </c>
      <c r="P2276">
        <v>14</v>
      </c>
      <c r="Q2276">
        <v>168000</v>
      </c>
      <c r="R2276">
        <v>0</v>
      </c>
      <c r="S2276">
        <v>0</v>
      </c>
      <c r="T2276">
        <v>0</v>
      </c>
      <c r="U2276">
        <v>0</v>
      </c>
      <c r="V2276" s="28">
        <v>168000</v>
      </c>
    </row>
    <row r="2277" spans="1:22" s="19" customFormat="1" ht="15">
      <c r="A2277" s="42" t="s">
        <v>2327</v>
      </c>
      <c r="B2277" s="42"/>
      <c r="C2277" s="42"/>
      <c r="D2277" s="42"/>
      <c r="E2277" s="42"/>
      <c r="F2277" s="18"/>
      <c r="G2277" s="19">
        <v>2060</v>
      </c>
      <c r="H2277" s="19">
        <v>226</v>
      </c>
      <c r="I2277" s="19">
        <v>2286</v>
      </c>
      <c r="J2277" s="19">
        <v>2497</v>
      </c>
      <c r="K2277" s="19">
        <v>283</v>
      </c>
      <c r="L2277" s="19">
        <v>304</v>
      </c>
      <c r="M2277" s="19">
        <v>437</v>
      </c>
      <c r="N2277" s="19">
        <v>470</v>
      </c>
      <c r="O2277" s="19">
        <v>21150000</v>
      </c>
      <c r="P2277" s="19">
        <v>2027</v>
      </c>
      <c r="Q2277" s="19">
        <v>24324000</v>
      </c>
      <c r="R2277" s="19">
        <v>57</v>
      </c>
      <c r="S2277" s="19">
        <v>57</v>
      </c>
      <c r="T2277" s="19">
        <v>3477000</v>
      </c>
      <c r="U2277" s="19">
        <v>9120000</v>
      </c>
      <c r="V2277" s="28">
        <v>58071000</v>
      </c>
    </row>
    <row r="2278" spans="1:22" ht="15" customHeight="1">
      <c r="A2278">
        <v>736</v>
      </c>
      <c r="B2278" t="s">
        <v>2328</v>
      </c>
      <c r="C2278" t="s">
        <v>2329</v>
      </c>
      <c r="D2278" s="3">
        <v>105736000039</v>
      </c>
      <c r="E2278" t="s">
        <v>2330</v>
      </c>
      <c r="F2278" s="3">
        <v>105736000039</v>
      </c>
      <c r="G2278">
        <v>837</v>
      </c>
      <c r="H2278">
        <v>230</v>
      </c>
      <c r="I2278">
        <v>1067</v>
      </c>
      <c r="J2278">
        <v>1066</v>
      </c>
      <c r="K2278">
        <v>314</v>
      </c>
      <c r="L2278">
        <v>412</v>
      </c>
      <c r="M2278">
        <v>229</v>
      </c>
      <c r="N2278">
        <v>229</v>
      </c>
      <c r="O2278">
        <v>10305000</v>
      </c>
      <c r="P2278">
        <v>837</v>
      </c>
      <c r="Q2278">
        <v>10044000</v>
      </c>
      <c r="R2278">
        <v>84</v>
      </c>
      <c r="S2278">
        <v>84</v>
      </c>
      <c r="T2278">
        <v>5124000</v>
      </c>
      <c r="U2278">
        <v>12360000</v>
      </c>
      <c r="V2278" s="28">
        <v>37833000</v>
      </c>
    </row>
    <row r="2279" spans="1:22" ht="15" customHeight="1">
      <c r="A2279">
        <v>0</v>
      </c>
      <c r="B2279" t="s">
        <v>2328</v>
      </c>
      <c r="C2279" t="s">
        <v>2329</v>
      </c>
      <c r="D2279" s="3">
        <v>0</v>
      </c>
      <c r="E2279" t="s">
        <v>2331</v>
      </c>
      <c r="F2279" s="3">
        <v>105736000071</v>
      </c>
      <c r="G2279">
        <v>378</v>
      </c>
      <c r="H2279">
        <v>0</v>
      </c>
      <c r="I2279">
        <v>378</v>
      </c>
      <c r="J2279">
        <v>413</v>
      </c>
      <c r="K2279">
        <v>0</v>
      </c>
      <c r="L2279">
        <v>0</v>
      </c>
      <c r="M2279">
        <v>35</v>
      </c>
      <c r="N2279">
        <v>35</v>
      </c>
      <c r="O2279">
        <v>1575000</v>
      </c>
      <c r="P2279">
        <v>378</v>
      </c>
      <c r="Q2279">
        <v>4536000</v>
      </c>
      <c r="R2279">
        <v>0</v>
      </c>
      <c r="S2279">
        <v>0</v>
      </c>
      <c r="T2279">
        <v>0</v>
      </c>
      <c r="U2279">
        <v>0</v>
      </c>
      <c r="V2279" s="28">
        <v>6111000</v>
      </c>
    </row>
    <row r="2280" spans="1:22" ht="15" customHeight="1">
      <c r="A2280">
        <v>0</v>
      </c>
      <c r="B2280" t="s">
        <v>2328</v>
      </c>
      <c r="C2280" t="s">
        <v>2329</v>
      </c>
      <c r="D2280" s="3">
        <v>0</v>
      </c>
      <c r="E2280" t="s">
        <v>2332</v>
      </c>
      <c r="F2280" s="3">
        <v>105736000349</v>
      </c>
      <c r="G2280">
        <v>680</v>
      </c>
      <c r="H2280">
        <v>0</v>
      </c>
      <c r="I2280">
        <v>680</v>
      </c>
      <c r="J2280">
        <v>875</v>
      </c>
      <c r="K2280">
        <v>0</v>
      </c>
      <c r="L2280">
        <v>0</v>
      </c>
      <c r="M2280">
        <v>195</v>
      </c>
      <c r="N2280">
        <v>195</v>
      </c>
      <c r="O2280">
        <v>8775000</v>
      </c>
      <c r="P2280">
        <v>680</v>
      </c>
      <c r="Q2280">
        <v>8160000</v>
      </c>
      <c r="R2280">
        <v>0</v>
      </c>
      <c r="S2280">
        <v>0</v>
      </c>
      <c r="T2280">
        <v>0</v>
      </c>
      <c r="U2280">
        <v>0</v>
      </c>
      <c r="V2280" s="28">
        <v>16935000</v>
      </c>
    </row>
    <row r="2281" spans="1:22" ht="15" customHeight="1">
      <c r="A2281">
        <v>0</v>
      </c>
      <c r="B2281" t="s">
        <v>2328</v>
      </c>
      <c r="C2281" t="s">
        <v>2329</v>
      </c>
      <c r="D2281" s="3">
        <v>0</v>
      </c>
      <c r="E2281" t="s">
        <v>2333</v>
      </c>
      <c r="F2281" s="3">
        <v>205736000505</v>
      </c>
      <c r="G2281">
        <v>153</v>
      </c>
      <c r="H2281">
        <v>0</v>
      </c>
      <c r="I2281">
        <v>153</v>
      </c>
      <c r="J2281">
        <v>197</v>
      </c>
      <c r="K2281">
        <v>0</v>
      </c>
      <c r="L2281">
        <v>46</v>
      </c>
      <c r="M2281">
        <v>44</v>
      </c>
      <c r="N2281">
        <v>44</v>
      </c>
      <c r="O2281">
        <v>1980000</v>
      </c>
      <c r="P2281">
        <v>153</v>
      </c>
      <c r="Q2281">
        <v>1836000</v>
      </c>
      <c r="R2281">
        <v>0</v>
      </c>
      <c r="S2281">
        <v>0</v>
      </c>
      <c r="T2281">
        <v>0</v>
      </c>
      <c r="U2281">
        <v>1380000</v>
      </c>
      <c r="V2281" s="28">
        <v>5196000</v>
      </c>
    </row>
    <row r="2282" spans="1:22" ht="15" customHeight="1">
      <c r="A2282">
        <v>0</v>
      </c>
      <c r="B2282" t="s">
        <v>2328</v>
      </c>
      <c r="C2282" t="s">
        <v>2334</v>
      </c>
      <c r="D2282" s="3">
        <v>105736000055</v>
      </c>
      <c r="E2282" t="s">
        <v>2335</v>
      </c>
      <c r="F2282" s="3">
        <v>105736000055</v>
      </c>
      <c r="G2282">
        <v>1110</v>
      </c>
      <c r="H2282">
        <v>183</v>
      </c>
      <c r="I2282">
        <v>1293</v>
      </c>
      <c r="J2282">
        <v>1509</v>
      </c>
      <c r="K2282">
        <v>233</v>
      </c>
      <c r="L2282">
        <v>0</v>
      </c>
      <c r="M2282">
        <v>399</v>
      </c>
      <c r="N2282">
        <v>399</v>
      </c>
      <c r="O2282">
        <v>17955000</v>
      </c>
      <c r="P2282">
        <v>1110</v>
      </c>
      <c r="Q2282">
        <v>13320000</v>
      </c>
      <c r="R2282">
        <v>50</v>
      </c>
      <c r="S2282">
        <v>50</v>
      </c>
      <c r="T2282">
        <v>3050000</v>
      </c>
      <c r="U2282">
        <v>0</v>
      </c>
      <c r="V2282" s="28">
        <v>34325000</v>
      </c>
    </row>
    <row r="2283" spans="1:22" ht="15" customHeight="1">
      <c r="A2283">
        <v>0</v>
      </c>
      <c r="B2283" t="s">
        <v>2328</v>
      </c>
      <c r="C2283" t="s">
        <v>2334</v>
      </c>
      <c r="D2283" s="3">
        <v>0</v>
      </c>
      <c r="E2283" t="s">
        <v>2336</v>
      </c>
      <c r="F2283" s="3">
        <v>105736000063</v>
      </c>
      <c r="G2283">
        <v>846</v>
      </c>
      <c r="H2283">
        <v>0</v>
      </c>
      <c r="I2283">
        <v>846</v>
      </c>
      <c r="J2283">
        <v>1090</v>
      </c>
      <c r="K2283">
        <v>0</v>
      </c>
      <c r="L2283">
        <v>0</v>
      </c>
      <c r="M2283">
        <v>244</v>
      </c>
      <c r="N2283">
        <v>244</v>
      </c>
      <c r="O2283">
        <v>10980000</v>
      </c>
      <c r="P2283">
        <v>846</v>
      </c>
      <c r="Q2283">
        <v>10152000</v>
      </c>
      <c r="R2283">
        <v>0</v>
      </c>
      <c r="S2283">
        <v>0</v>
      </c>
      <c r="T2283">
        <v>0</v>
      </c>
      <c r="U2283">
        <v>0</v>
      </c>
      <c r="V2283" s="28">
        <v>21132000</v>
      </c>
    </row>
    <row r="2284" spans="1:22" ht="15" customHeight="1">
      <c r="A2284">
        <v>0</v>
      </c>
      <c r="B2284" t="s">
        <v>2328</v>
      </c>
      <c r="C2284" t="s">
        <v>2334</v>
      </c>
      <c r="D2284" s="3">
        <v>0</v>
      </c>
      <c r="E2284" t="s">
        <v>2337</v>
      </c>
      <c r="F2284" s="3">
        <v>105736000284</v>
      </c>
      <c r="G2284">
        <v>234</v>
      </c>
      <c r="H2284">
        <v>0</v>
      </c>
      <c r="I2284">
        <v>234</v>
      </c>
      <c r="J2284">
        <v>341</v>
      </c>
      <c r="K2284">
        <v>0</v>
      </c>
      <c r="L2284">
        <v>0</v>
      </c>
      <c r="M2284">
        <v>107</v>
      </c>
      <c r="N2284">
        <v>107</v>
      </c>
      <c r="O2284">
        <v>4815000</v>
      </c>
      <c r="P2284">
        <v>234</v>
      </c>
      <c r="Q2284">
        <v>2808000</v>
      </c>
      <c r="R2284">
        <v>0</v>
      </c>
      <c r="S2284">
        <v>0</v>
      </c>
      <c r="T2284">
        <v>0</v>
      </c>
      <c r="U2284">
        <v>0</v>
      </c>
      <c r="V2284" s="28">
        <v>7623000</v>
      </c>
    </row>
    <row r="2285" spans="1:22" ht="15" customHeight="1">
      <c r="A2285">
        <v>0</v>
      </c>
      <c r="B2285" t="s">
        <v>2328</v>
      </c>
      <c r="C2285" t="s">
        <v>2334</v>
      </c>
      <c r="D2285" s="3">
        <v>0</v>
      </c>
      <c r="E2285" t="s">
        <v>2338</v>
      </c>
      <c r="F2285" s="3">
        <v>105736000527</v>
      </c>
      <c r="G2285">
        <v>63</v>
      </c>
      <c r="H2285">
        <v>0</v>
      </c>
      <c r="I2285">
        <v>63</v>
      </c>
      <c r="J2285">
        <v>110</v>
      </c>
      <c r="K2285">
        <v>0</v>
      </c>
      <c r="L2285">
        <v>0</v>
      </c>
      <c r="M2285">
        <v>47</v>
      </c>
      <c r="N2285">
        <v>47</v>
      </c>
      <c r="O2285">
        <v>2115000</v>
      </c>
      <c r="P2285">
        <v>63</v>
      </c>
      <c r="Q2285">
        <v>756000</v>
      </c>
      <c r="R2285">
        <v>0</v>
      </c>
      <c r="S2285">
        <v>0</v>
      </c>
      <c r="T2285">
        <v>0</v>
      </c>
      <c r="U2285">
        <v>0</v>
      </c>
      <c r="V2285" s="28">
        <v>2871000</v>
      </c>
    </row>
    <row r="2286" spans="1:22" ht="15" customHeight="1">
      <c r="A2286">
        <v>0</v>
      </c>
      <c r="B2286" t="s">
        <v>2328</v>
      </c>
      <c r="C2286" t="s">
        <v>2334</v>
      </c>
      <c r="D2286" s="3">
        <v>0</v>
      </c>
      <c r="E2286" t="s">
        <v>2339</v>
      </c>
      <c r="F2286" s="3">
        <v>105736000616</v>
      </c>
      <c r="G2286">
        <v>259</v>
      </c>
      <c r="H2286">
        <v>0</v>
      </c>
      <c r="I2286">
        <v>259</v>
      </c>
      <c r="J2286">
        <v>297</v>
      </c>
      <c r="K2286">
        <v>0</v>
      </c>
      <c r="L2286">
        <v>0</v>
      </c>
      <c r="M2286">
        <v>38</v>
      </c>
      <c r="N2286">
        <v>38</v>
      </c>
      <c r="O2286">
        <v>1710000</v>
      </c>
      <c r="P2286">
        <v>259</v>
      </c>
      <c r="Q2286">
        <v>3108000</v>
      </c>
      <c r="R2286">
        <v>0</v>
      </c>
      <c r="S2286">
        <v>0</v>
      </c>
      <c r="T2286">
        <v>0</v>
      </c>
      <c r="U2286">
        <v>0</v>
      </c>
      <c r="V2286" s="28">
        <v>4818000</v>
      </c>
    </row>
    <row r="2287" spans="1:22" ht="15" customHeight="1">
      <c r="A2287">
        <v>0</v>
      </c>
      <c r="B2287" t="s">
        <v>2328</v>
      </c>
      <c r="C2287" t="s">
        <v>2334</v>
      </c>
      <c r="D2287" s="3">
        <v>0</v>
      </c>
      <c r="E2287" t="s">
        <v>2340</v>
      </c>
      <c r="F2287" s="3">
        <v>205736000351</v>
      </c>
      <c r="G2287">
        <v>43</v>
      </c>
      <c r="H2287">
        <v>0</v>
      </c>
      <c r="I2287">
        <v>43</v>
      </c>
      <c r="J2287">
        <v>50</v>
      </c>
      <c r="K2287">
        <v>0</v>
      </c>
      <c r="L2287">
        <v>0</v>
      </c>
      <c r="M2287">
        <v>7</v>
      </c>
      <c r="N2287">
        <v>7</v>
      </c>
      <c r="O2287">
        <v>315000</v>
      </c>
      <c r="P2287">
        <v>43</v>
      </c>
      <c r="Q2287">
        <v>516000</v>
      </c>
      <c r="R2287">
        <v>0</v>
      </c>
      <c r="S2287">
        <v>0</v>
      </c>
      <c r="T2287">
        <v>0</v>
      </c>
      <c r="U2287">
        <v>0</v>
      </c>
      <c r="V2287" s="28">
        <v>831000</v>
      </c>
    </row>
    <row r="2288" spans="1:22" ht="15" customHeight="1">
      <c r="A2288">
        <v>0</v>
      </c>
      <c r="B2288" t="s">
        <v>2328</v>
      </c>
      <c r="C2288" t="s">
        <v>2341</v>
      </c>
      <c r="D2288" s="3">
        <v>205736000238</v>
      </c>
      <c r="E2288" t="s">
        <v>2342</v>
      </c>
      <c r="F2288" s="3">
        <v>205736000203</v>
      </c>
      <c r="G2288">
        <v>68</v>
      </c>
      <c r="H2288">
        <v>0</v>
      </c>
      <c r="I2288">
        <v>68</v>
      </c>
      <c r="J2288">
        <v>83</v>
      </c>
      <c r="K2288">
        <v>0</v>
      </c>
      <c r="L2288">
        <v>0</v>
      </c>
      <c r="M2288">
        <v>15</v>
      </c>
      <c r="N2288">
        <v>15</v>
      </c>
      <c r="O2288">
        <v>675000</v>
      </c>
      <c r="P2288">
        <v>68</v>
      </c>
      <c r="Q2288">
        <v>816000</v>
      </c>
      <c r="R2288">
        <v>0</v>
      </c>
      <c r="S2288">
        <v>0</v>
      </c>
      <c r="T2288">
        <v>0</v>
      </c>
      <c r="U2288">
        <v>0</v>
      </c>
      <c r="V2288" s="28">
        <v>1491000</v>
      </c>
    </row>
    <row r="2289" spans="1:22" ht="15" customHeight="1">
      <c r="A2289">
        <v>0</v>
      </c>
      <c r="B2289" t="s">
        <v>2328</v>
      </c>
      <c r="C2289" t="s">
        <v>2341</v>
      </c>
      <c r="D2289" s="3">
        <v>0</v>
      </c>
      <c r="E2289" t="s">
        <v>2343</v>
      </c>
      <c r="F2289" s="3">
        <v>205736000238</v>
      </c>
      <c r="G2289">
        <v>416</v>
      </c>
      <c r="H2289">
        <v>37</v>
      </c>
      <c r="I2289">
        <v>453</v>
      </c>
      <c r="J2289">
        <v>485</v>
      </c>
      <c r="K2289">
        <v>26</v>
      </c>
      <c r="L2289">
        <v>0</v>
      </c>
      <c r="M2289">
        <v>69</v>
      </c>
      <c r="N2289">
        <v>69</v>
      </c>
      <c r="O2289">
        <v>3105000</v>
      </c>
      <c r="P2289">
        <v>416</v>
      </c>
      <c r="Q2289">
        <v>4992000</v>
      </c>
      <c r="R2289">
        <v>-11</v>
      </c>
      <c r="S2289">
        <v>0</v>
      </c>
      <c r="T2289">
        <v>0</v>
      </c>
      <c r="U2289">
        <v>0</v>
      </c>
      <c r="V2289" s="28">
        <v>8097000</v>
      </c>
    </row>
    <row r="2290" spans="1:22" ht="15" customHeight="1">
      <c r="A2290">
        <v>0</v>
      </c>
      <c r="B2290" t="s">
        <v>2328</v>
      </c>
      <c r="C2290" t="s">
        <v>2341</v>
      </c>
      <c r="D2290" s="3">
        <v>0</v>
      </c>
      <c r="E2290" t="s">
        <v>2344</v>
      </c>
      <c r="F2290" s="3">
        <v>205736000513</v>
      </c>
      <c r="G2290">
        <v>18</v>
      </c>
      <c r="H2290">
        <v>0</v>
      </c>
      <c r="I2290">
        <v>18</v>
      </c>
      <c r="J2290">
        <v>26</v>
      </c>
      <c r="K2290">
        <v>0</v>
      </c>
      <c r="L2290">
        <v>0</v>
      </c>
      <c r="M2290">
        <v>8</v>
      </c>
      <c r="N2290">
        <v>8</v>
      </c>
      <c r="O2290">
        <v>360000</v>
      </c>
      <c r="P2290">
        <v>18</v>
      </c>
      <c r="Q2290">
        <v>216000</v>
      </c>
      <c r="R2290">
        <v>0</v>
      </c>
      <c r="S2290">
        <v>0</v>
      </c>
      <c r="T2290">
        <v>0</v>
      </c>
      <c r="U2290">
        <v>0</v>
      </c>
      <c r="V2290" s="28">
        <v>576000</v>
      </c>
    </row>
    <row r="2291" spans="1:22" ht="15" customHeight="1">
      <c r="A2291">
        <v>0</v>
      </c>
      <c r="B2291" t="s">
        <v>2328</v>
      </c>
      <c r="C2291" t="s">
        <v>2341</v>
      </c>
      <c r="D2291" s="3">
        <v>0</v>
      </c>
      <c r="E2291" t="s">
        <v>2345</v>
      </c>
      <c r="F2291" s="3">
        <v>205736000572</v>
      </c>
      <c r="G2291">
        <v>88</v>
      </c>
      <c r="H2291">
        <v>0</v>
      </c>
      <c r="I2291">
        <v>88</v>
      </c>
      <c r="J2291">
        <v>127</v>
      </c>
      <c r="K2291">
        <v>0</v>
      </c>
      <c r="L2291">
        <v>0</v>
      </c>
      <c r="M2291">
        <v>39</v>
      </c>
      <c r="N2291">
        <v>39</v>
      </c>
      <c r="O2291">
        <v>1755000</v>
      </c>
      <c r="P2291">
        <v>88</v>
      </c>
      <c r="Q2291">
        <v>1056000</v>
      </c>
      <c r="R2291">
        <v>0</v>
      </c>
      <c r="S2291">
        <v>0</v>
      </c>
      <c r="T2291">
        <v>0</v>
      </c>
      <c r="U2291">
        <v>0</v>
      </c>
      <c r="V2291" s="28">
        <v>2811000</v>
      </c>
    </row>
    <row r="2292" spans="1:22" ht="15" customHeight="1">
      <c r="A2292">
        <v>0</v>
      </c>
      <c r="B2292" t="s">
        <v>2328</v>
      </c>
      <c r="C2292" t="s">
        <v>2341</v>
      </c>
      <c r="D2292" s="3">
        <v>0</v>
      </c>
      <c r="E2292" t="s">
        <v>2346</v>
      </c>
      <c r="F2292" s="3">
        <v>205736000581</v>
      </c>
      <c r="G2292">
        <v>23</v>
      </c>
      <c r="H2292">
        <v>0</v>
      </c>
      <c r="I2292">
        <v>23</v>
      </c>
      <c r="J2292">
        <v>41</v>
      </c>
      <c r="K2292">
        <v>0</v>
      </c>
      <c r="L2292">
        <v>0</v>
      </c>
      <c r="M2292">
        <v>18</v>
      </c>
      <c r="N2292">
        <v>18</v>
      </c>
      <c r="O2292">
        <v>810000</v>
      </c>
      <c r="P2292">
        <v>23</v>
      </c>
      <c r="Q2292">
        <v>276000</v>
      </c>
      <c r="R2292">
        <v>0</v>
      </c>
      <c r="S2292">
        <v>0</v>
      </c>
      <c r="T2292">
        <v>0</v>
      </c>
      <c r="U2292">
        <v>0</v>
      </c>
      <c r="V2292" s="28">
        <v>1086000</v>
      </c>
    </row>
    <row r="2293" spans="1:22" ht="15" customHeight="1">
      <c r="A2293">
        <v>0</v>
      </c>
      <c r="B2293" t="s">
        <v>2328</v>
      </c>
      <c r="C2293" t="s">
        <v>2341</v>
      </c>
      <c r="D2293" s="3">
        <v>0</v>
      </c>
      <c r="E2293" t="s">
        <v>2347</v>
      </c>
      <c r="F2293" s="3">
        <v>205736001676</v>
      </c>
      <c r="G2293">
        <v>22</v>
      </c>
      <c r="H2293">
        <v>0</v>
      </c>
      <c r="I2293">
        <v>22</v>
      </c>
      <c r="J2293">
        <v>40</v>
      </c>
      <c r="K2293">
        <v>0</v>
      </c>
      <c r="L2293">
        <v>0</v>
      </c>
      <c r="M2293">
        <v>18</v>
      </c>
      <c r="N2293">
        <v>18</v>
      </c>
      <c r="O2293">
        <v>810000</v>
      </c>
      <c r="P2293">
        <v>22</v>
      </c>
      <c r="Q2293">
        <v>264000</v>
      </c>
      <c r="R2293">
        <v>0</v>
      </c>
      <c r="S2293">
        <v>0</v>
      </c>
      <c r="T2293">
        <v>0</v>
      </c>
      <c r="U2293">
        <v>0</v>
      </c>
      <c r="V2293" s="28">
        <v>1074000</v>
      </c>
    </row>
    <row r="2294" spans="1:22" ht="15" customHeight="1">
      <c r="A2294">
        <v>0</v>
      </c>
      <c r="B2294" t="s">
        <v>2328</v>
      </c>
      <c r="C2294" t="s">
        <v>2348</v>
      </c>
      <c r="D2294" s="3">
        <v>205736000467</v>
      </c>
      <c r="E2294" t="s">
        <v>2349</v>
      </c>
      <c r="F2294" s="3">
        <v>205736000467</v>
      </c>
      <c r="G2294">
        <v>46</v>
      </c>
      <c r="H2294">
        <v>0</v>
      </c>
      <c r="I2294">
        <v>46</v>
      </c>
      <c r="J2294">
        <v>83</v>
      </c>
      <c r="K2294">
        <v>0</v>
      </c>
      <c r="L2294">
        <v>0</v>
      </c>
      <c r="M2294">
        <v>37</v>
      </c>
      <c r="N2294">
        <v>37</v>
      </c>
      <c r="O2294">
        <v>1665000</v>
      </c>
      <c r="P2294">
        <v>46</v>
      </c>
      <c r="Q2294">
        <v>552000</v>
      </c>
      <c r="R2294">
        <v>0</v>
      </c>
      <c r="S2294">
        <v>0</v>
      </c>
      <c r="T2294">
        <v>0</v>
      </c>
      <c r="U2294">
        <v>0</v>
      </c>
      <c r="V2294" s="28">
        <v>2217000</v>
      </c>
    </row>
    <row r="2295" spans="1:22" ht="15" customHeight="1">
      <c r="A2295">
        <v>0</v>
      </c>
      <c r="B2295" t="s">
        <v>2328</v>
      </c>
      <c r="C2295" t="s">
        <v>2350</v>
      </c>
      <c r="D2295" s="3">
        <v>205736000556</v>
      </c>
      <c r="E2295" t="s">
        <v>2350</v>
      </c>
      <c r="F2295" s="3">
        <v>205736000556</v>
      </c>
      <c r="G2295">
        <v>61</v>
      </c>
      <c r="H2295">
        <v>0</v>
      </c>
      <c r="I2295">
        <v>61</v>
      </c>
      <c r="J2295">
        <v>103</v>
      </c>
      <c r="K2295">
        <v>0</v>
      </c>
      <c r="L2295">
        <v>0</v>
      </c>
      <c r="M2295">
        <v>42</v>
      </c>
      <c r="N2295">
        <v>42</v>
      </c>
      <c r="O2295">
        <v>1890000</v>
      </c>
      <c r="P2295">
        <v>61</v>
      </c>
      <c r="Q2295">
        <v>732000</v>
      </c>
      <c r="R2295">
        <v>0</v>
      </c>
      <c r="S2295">
        <v>0</v>
      </c>
      <c r="T2295">
        <v>0</v>
      </c>
      <c r="U2295">
        <v>0</v>
      </c>
      <c r="V2295" s="28">
        <v>2622000</v>
      </c>
    </row>
    <row r="2296" spans="1:22" ht="15" customHeight="1">
      <c r="A2296">
        <v>0</v>
      </c>
      <c r="B2296" t="s">
        <v>2328</v>
      </c>
      <c r="C2296" t="s">
        <v>2351</v>
      </c>
      <c r="D2296" s="3">
        <v>205736000637</v>
      </c>
      <c r="E2296" t="s">
        <v>2351</v>
      </c>
      <c r="F2296" s="3">
        <v>205736000637</v>
      </c>
      <c r="G2296">
        <v>59</v>
      </c>
      <c r="H2296">
        <v>0</v>
      </c>
      <c r="I2296">
        <v>59</v>
      </c>
      <c r="J2296">
        <v>114</v>
      </c>
      <c r="K2296">
        <v>0</v>
      </c>
      <c r="L2296">
        <v>0</v>
      </c>
      <c r="M2296">
        <v>55</v>
      </c>
      <c r="N2296">
        <v>55</v>
      </c>
      <c r="O2296">
        <v>2475000</v>
      </c>
      <c r="P2296">
        <v>59</v>
      </c>
      <c r="Q2296">
        <v>708000</v>
      </c>
      <c r="R2296">
        <v>0</v>
      </c>
      <c r="S2296">
        <v>0</v>
      </c>
      <c r="T2296">
        <v>0</v>
      </c>
      <c r="U2296">
        <v>0</v>
      </c>
      <c r="V2296" s="28">
        <v>3183000</v>
      </c>
    </row>
    <row r="2297" spans="1:22" s="19" customFormat="1" ht="15">
      <c r="A2297" s="42" t="s">
        <v>2352</v>
      </c>
      <c r="B2297" s="42"/>
      <c r="C2297" s="42"/>
      <c r="D2297" s="42"/>
      <c r="E2297" s="42"/>
      <c r="F2297" s="18"/>
      <c r="G2297" s="19">
        <v>5404</v>
      </c>
      <c r="H2297" s="19">
        <v>450</v>
      </c>
      <c r="I2297" s="19">
        <v>5854</v>
      </c>
      <c r="J2297" s="19">
        <v>7050</v>
      </c>
      <c r="K2297" s="19">
        <v>573</v>
      </c>
      <c r="L2297" s="19">
        <v>458</v>
      </c>
      <c r="M2297" s="19">
        <v>1646</v>
      </c>
      <c r="N2297" s="19">
        <v>1646</v>
      </c>
      <c r="O2297" s="19">
        <v>74070000</v>
      </c>
      <c r="P2297" s="19">
        <v>5404</v>
      </c>
      <c r="Q2297" s="19">
        <v>64848000</v>
      </c>
      <c r="R2297" s="19">
        <v>123</v>
      </c>
      <c r="S2297" s="19">
        <v>134</v>
      </c>
      <c r="T2297" s="19">
        <v>8174000</v>
      </c>
      <c r="U2297" s="19">
        <v>13740000</v>
      </c>
      <c r="V2297" s="28">
        <v>160832000</v>
      </c>
    </row>
    <row r="2298" spans="1:22" ht="15" customHeight="1">
      <c r="A2298">
        <v>789</v>
      </c>
      <c r="B2298" t="s">
        <v>155</v>
      </c>
      <c r="C2298" t="s">
        <v>2353</v>
      </c>
      <c r="D2298" s="3">
        <v>105789000235</v>
      </c>
      <c r="E2298" t="s">
        <v>2354</v>
      </c>
      <c r="F2298" s="3">
        <v>105789000235</v>
      </c>
      <c r="G2298">
        <v>219</v>
      </c>
      <c r="H2298">
        <v>77</v>
      </c>
      <c r="I2298">
        <v>296</v>
      </c>
      <c r="J2298">
        <v>423</v>
      </c>
      <c r="K2298">
        <v>158</v>
      </c>
      <c r="L2298">
        <v>107</v>
      </c>
      <c r="M2298">
        <v>204</v>
      </c>
      <c r="N2298">
        <v>204</v>
      </c>
      <c r="O2298">
        <v>9180000</v>
      </c>
      <c r="P2298">
        <v>219</v>
      </c>
      <c r="Q2298">
        <v>2628000</v>
      </c>
      <c r="R2298">
        <v>81</v>
      </c>
      <c r="S2298">
        <v>81</v>
      </c>
      <c r="T2298">
        <v>4941000</v>
      </c>
      <c r="U2298">
        <v>3210000</v>
      </c>
      <c r="V2298" s="28">
        <v>19959000</v>
      </c>
    </row>
    <row r="2299" spans="1:22" ht="15" customHeight="1">
      <c r="A2299">
        <v>0</v>
      </c>
      <c r="B2299" t="s">
        <v>155</v>
      </c>
      <c r="C2299" t="s">
        <v>2353</v>
      </c>
      <c r="D2299" s="3">
        <v>0</v>
      </c>
      <c r="E2299" t="s">
        <v>2355</v>
      </c>
      <c r="F2299" s="3">
        <v>105789000472</v>
      </c>
      <c r="G2299">
        <v>190</v>
      </c>
      <c r="H2299">
        <v>0</v>
      </c>
      <c r="I2299">
        <v>190</v>
      </c>
      <c r="J2299">
        <v>498</v>
      </c>
      <c r="K2299">
        <v>0</v>
      </c>
      <c r="L2299">
        <v>0</v>
      </c>
      <c r="M2299">
        <v>308</v>
      </c>
      <c r="N2299">
        <v>308</v>
      </c>
      <c r="O2299">
        <v>13860000</v>
      </c>
      <c r="P2299">
        <v>190</v>
      </c>
      <c r="Q2299">
        <v>2280000</v>
      </c>
      <c r="R2299">
        <v>0</v>
      </c>
      <c r="S2299">
        <v>0</v>
      </c>
      <c r="T2299">
        <v>0</v>
      </c>
      <c r="U2299">
        <v>0</v>
      </c>
      <c r="V2299" s="28">
        <v>16140000</v>
      </c>
    </row>
    <row r="2300" spans="1:22" ht="15" customHeight="1">
      <c r="A2300">
        <v>0</v>
      </c>
      <c r="B2300" t="s">
        <v>155</v>
      </c>
      <c r="C2300" t="s">
        <v>2353</v>
      </c>
      <c r="D2300" s="3">
        <v>0</v>
      </c>
      <c r="E2300" t="s">
        <v>2356</v>
      </c>
      <c r="F2300" s="3">
        <v>105789000600</v>
      </c>
      <c r="G2300">
        <v>46</v>
      </c>
      <c r="H2300">
        <v>0</v>
      </c>
      <c r="I2300">
        <v>46</v>
      </c>
      <c r="J2300">
        <v>80</v>
      </c>
      <c r="K2300">
        <v>0</v>
      </c>
      <c r="L2300">
        <v>0</v>
      </c>
      <c r="M2300">
        <v>34</v>
      </c>
      <c r="N2300">
        <v>34</v>
      </c>
      <c r="O2300">
        <v>1530000</v>
      </c>
      <c r="P2300">
        <v>46</v>
      </c>
      <c r="Q2300">
        <v>552000</v>
      </c>
      <c r="R2300">
        <v>0</v>
      </c>
      <c r="S2300">
        <v>0</v>
      </c>
      <c r="T2300">
        <v>0</v>
      </c>
      <c r="U2300">
        <v>0</v>
      </c>
      <c r="V2300" s="28">
        <v>2082000</v>
      </c>
    </row>
    <row r="2301" spans="1:22" ht="15" customHeight="1">
      <c r="A2301">
        <v>0</v>
      </c>
      <c r="B2301" t="s">
        <v>155</v>
      </c>
      <c r="C2301" t="s">
        <v>2357</v>
      </c>
      <c r="D2301" s="3">
        <v>205789000019</v>
      </c>
      <c r="E2301" t="s">
        <v>2358</v>
      </c>
      <c r="F2301" s="3">
        <v>205789000019</v>
      </c>
      <c r="G2301">
        <v>23</v>
      </c>
      <c r="H2301">
        <v>0</v>
      </c>
      <c r="I2301">
        <v>23</v>
      </c>
      <c r="J2301">
        <v>48</v>
      </c>
      <c r="K2301">
        <v>0</v>
      </c>
      <c r="L2301">
        <v>0</v>
      </c>
      <c r="M2301">
        <v>25</v>
      </c>
      <c r="N2301">
        <v>25</v>
      </c>
      <c r="O2301">
        <v>1125000</v>
      </c>
      <c r="P2301">
        <v>23</v>
      </c>
      <c r="Q2301">
        <v>276000</v>
      </c>
      <c r="R2301">
        <v>0</v>
      </c>
      <c r="S2301">
        <v>0</v>
      </c>
      <c r="T2301">
        <v>0</v>
      </c>
      <c r="U2301">
        <v>0</v>
      </c>
      <c r="V2301" s="28">
        <v>1401000</v>
      </c>
    </row>
    <row r="2302" spans="1:22" ht="15" customHeight="1">
      <c r="A2302">
        <v>0</v>
      </c>
      <c r="B2302" t="s">
        <v>155</v>
      </c>
      <c r="C2302" t="s">
        <v>453</v>
      </c>
      <c r="D2302" s="3">
        <v>205789000035</v>
      </c>
      <c r="E2302" t="s">
        <v>453</v>
      </c>
      <c r="F2302" s="3">
        <v>205789000035</v>
      </c>
      <c r="G2302">
        <v>24</v>
      </c>
      <c r="H2302">
        <v>0</v>
      </c>
      <c r="I2302">
        <v>24</v>
      </c>
      <c r="J2302">
        <v>57</v>
      </c>
      <c r="K2302">
        <v>0</v>
      </c>
      <c r="L2302">
        <v>0</v>
      </c>
      <c r="M2302">
        <v>33</v>
      </c>
      <c r="N2302">
        <v>33</v>
      </c>
      <c r="O2302">
        <v>1485000</v>
      </c>
      <c r="P2302">
        <v>24</v>
      </c>
      <c r="Q2302">
        <v>288000</v>
      </c>
      <c r="R2302">
        <v>0</v>
      </c>
      <c r="S2302">
        <v>0</v>
      </c>
      <c r="T2302">
        <v>0</v>
      </c>
      <c r="U2302">
        <v>0</v>
      </c>
      <c r="V2302" s="28">
        <v>1773000</v>
      </c>
    </row>
    <row r="2303" spans="1:22" ht="15" customHeight="1">
      <c r="A2303">
        <v>0</v>
      </c>
      <c r="B2303" t="s">
        <v>155</v>
      </c>
      <c r="C2303" t="s">
        <v>178</v>
      </c>
      <c r="D2303" s="3">
        <v>205789000043</v>
      </c>
      <c r="E2303" t="s">
        <v>178</v>
      </c>
      <c r="F2303" s="3">
        <v>205789000043</v>
      </c>
      <c r="G2303">
        <v>12</v>
      </c>
      <c r="H2303">
        <v>0</v>
      </c>
      <c r="I2303">
        <v>12</v>
      </c>
      <c r="J2303">
        <v>43</v>
      </c>
      <c r="K2303">
        <v>0</v>
      </c>
      <c r="L2303">
        <v>0</v>
      </c>
      <c r="M2303">
        <v>31</v>
      </c>
      <c r="N2303">
        <v>31</v>
      </c>
      <c r="O2303">
        <v>1395000</v>
      </c>
      <c r="P2303">
        <v>12</v>
      </c>
      <c r="Q2303">
        <v>144000</v>
      </c>
      <c r="R2303">
        <v>0</v>
      </c>
      <c r="S2303">
        <v>0</v>
      </c>
      <c r="T2303">
        <v>0</v>
      </c>
      <c r="U2303">
        <v>0</v>
      </c>
      <c r="V2303" s="28">
        <v>1539000</v>
      </c>
    </row>
    <row r="2304" spans="1:22" ht="15" customHeight="1">
      <c r="A2304">
        <v>0</v>
      </c>
      <c r="B2304" t="s">
        <v>155</v>
      </c>
      <c r="C2304" t="s">
        <v>2359</v>
      </c>
      <c r="D2304" s="3">
        <v>205789000051</v>
      </c>
      <c r="E2304" t="s">
        <v>2359</v>
      </c>
      <c r="F2304" s="3">
        <v>205789000051</v>
      </c>
      <c r="G2304">
        <v>32</v>
      </c>
      <c r="H2304">
        <v>0</v>
      </c>
      <c r="I2304">
        <v>32</v>
      </c>
      <c r="J2304">
        <v>49</v>
      </c>
      <c r="K2304">
        <v>0</v>
      </c>
      <c r="L2304">
        <v>0</v>
      </c>
      <c r="M2304">
        <v>17</v>
      </c>
      <c r="N2304">
        <v>17</v>
      </c>
      <c r="O2304">
        <v>765000</v>
      </c>
      <c r="P2304">
        <v>32</v>
      </c>
      <c r="Q2304">
        <v>384000</v>
      </c>
      <c r="R2304">
        <v>0</v>
      </c>
      <c r="S2304">
        <v>0</v>
      </c>
      <c r="T2304">
        <v>0</v>
      </c>
      <c r="U2304">
        <v>0</v>
      </c>
      <c r="V2304" s="28">
        <v>1149000</v>
      </c>
    </row>
    <row r="2305" spans="1:22" ht="15" customHeight="1">
      <c r="A2305">
        <v>0</v>
      </c>
      <c r="B2305" t="s">
        <v>155</v>
      </c>
      <c r="C2305" t="s">
        <v>1252</v>
      </c>
      <c r="D2305" s="3">
        <v>205789000060</v>
      </c>
      <c r="E2305" t="s">
        <v>1252</v>
      </c>
      <c r="F2305" s="3">
        <v>205789000060</v>
      </c>
      <c r="G2305">
        <v>2</v>
      </c>
      <c r="H2305">
        <v>0</v>
      </c>
      <c r="I2305">
        <v>2</v>
      </c>
      <c r="J2305">
        <v>38</v>
      </c>
      <c r="K2305">
        <v>0</v>
      </c>
      <c r="L2305">
        <v>0</v>
      </c>
      <c r="M2305">
        <v>36</v>
      </c>
      <c r="N2305">
        <v>36</v>
      </c>
      <c r="O2305">
        <v>1620000</v>
      </c>
      <c r="P2305">
        <v>2</v>
      </c>
      <c r="Q2305">
        <v>24000</v>
      </c>
      <c r="R2305">
        <v>0</v>
      </c>
      <c r="S2305">
        <v>0</v>
      </c>
      <c r="T2305">
        <v>0</v>
      </c>
      <c r="U2305">
        <v>0</v>
      </c>
      <c r="V2305" s="28">
        <v>1644000</v>
      </c>
    </row>
    <row r="2306" spans="1:22" ht="15" customHeight="1">
      <c r="A2306">
        <v>0</v>
      </c>
      <c r="B2306" t="s">
        <v>155</v>
      </c>
      <c r="C2306" t="s">
        <v>2189</v>
      </c>
      <c r="D2306" s="3">
        <v>205789000078</v>
      </c>
      <c r="E2306" t="s">
        <v>2189</v>
      </c>
      <c r="F2306" s="3">
        <v>205789000078</v>
      </c>
      <c r="G2306">
        <v>5</v>
      </c>
      <c r="H2306">
        <v>0</v>
      </c>
      <c r="I2306">
        <v>5</v>
      </c>
      <c r="J2306">
        <v>15</v>
      </c>
      <c r="K2306">
        <v>0</v>
      </c>
      <c r="L2306">
        <v>0</v>
      </c>
      <c r="M2306">
        <v>10</v>
      </c>
      <c r="N2306">
        <v>10</v>
      </c>
      <c r="O2306">
        <v>450000</v>
      </c>
      <c r="P2306">
        <v>5</v>
      </c>
      <c r="Q2306">
        <v>60000</v>
      </c>
      <c r="R2306">
        <v>0</v>
      </c>
      <c r="S2306">
        <v>0</v>
      </c>
      <c r="T2306">
        <v>0</v>
      </c>
      <c r="U2306">
        <v>0</v>
      </c>
      <c r="V2306" s="28">
        <v>510000</v>
      </c>
    </row>
    <row r="2307" spans="1:22" ht="15" customHeight="1">
      <c r="A2307">
        <v>0</v>
      </c>
      <c r="B2307" t="s">
        <v>155</v>
      </c>
      <c r="C2307" t="s">
        <v>2360</v>
      </c>
      <c r="D2307" s="3">
        <v>205789000094</v>
      </c>
      <c r="E2307" t="s">
        <v>2360</v>
      </c>
      <c r="F2307" s="3">
        <v>205789000094</v>
      </c>
      <c r="G2307">
        <v>9</v>
      </c>
      <c r="H2307">
        <v>0</v>
      </c>
      <c r="I2307">
        <v>9</v>
      </c>
      <c r="J2307">
        <v>33</v>
      </c>
      <c r="K2307">
        <v>0</v>
      </c>
      <c r="L2307">
        <v>0</v>
      </c>
      <c r="M2307">
        <v>24</v>
      </c>
      <c r="N2307">
        <v>24</v>
      </c>
      <c r="O2307">
        <v>1080000</v>
      </c>
      <c r="P2307">
        <v>9</v>
      </c>
      <c r="Q2307">
        <v>108000</v>
      </c>
      <c r="R2307">
        <v>0</v>
      </c>
      <c r="S2307">
        <v>0</v>
      </c>
      <c r="T2307">
        <v>0</v>
      </c>
      <c r="U2307">
        <v>0</v>
      </c>
      <c r="V2307" s="28">
        <v>1188000</v>
      </c>
    </row>
    <row r="2308" spans="1:22" ht="15" customHeight="1">
      <c r="A2308">
        <v>0</v>
      </c>
      <c r="B2308" t="s">
        <v>155</v>
      </c>
      <c r="C2308" t="s">
        <v>2361</v>
      </c>
      <c r="D2308" s="3">
        <v>205789000108</v>
      </c>
      <c r="E2308" t="s">
        <v>2361</v>
      </c>
      <c r="F2308" s="3">
        <v>205789000108</v>
      </c>
      <c r="G2308">
        <v>14</v>
      </c>
      <c r="H2308">
        <v>0</v>
      </c>
      <c r="I2308">
        <v>14</v>
      </c>
      <c r="J2308">
        <v>19</v>
      </c>
      <c r="K2308">
        <v>0</v>
      </c>
      <c r="L2308">
        <v>0</v>
      </c>
      <c r="M2308">
        <v>5</v>
      </c>
      <c r="N2308">
        <v>5</v>
      </c>
      <c r="O2308">
        <v>225000</v>
      </c>
      <c r="P2308">
        <v>14</v>
      </c>
      <c r="Q2308">
        <v>168000</v>
      </c>
      <c r="R2308">
        <v>0</v>
      </c>
      <c r="S2308">
        <v>0</v>
      </c>
      <c r="T2308">
        <v>0</v>
      </c>
      <c r="U2308">
        <v>0</v>
      </c>
      <c r="V2308" s="28">
        <v>393000</v>
      </c>
    </row>
    <row r="2309" spans="1:22" ht="15" customHeight="1">
      <c r="A2309">
        <v>0</v>
      </c>
      <c r="B2309" t="s">
        <v>155</v>
      </c>
      <c r="C2309" t="s">
        <v>2362</v>
      </c>
      <c r="D2309" s="3">
        <v>205789000124</v>
      </c>
      <c r="E2309" t="s">
        <v>2362</v>
      </c>
      <c r="F2309" s="3">
        <v>205789000124</v>
      </c>
      <c r="G2309">
        <v>10</v>
      </c>
      <c r="H2309">
        <v>0</v>
      </c>
      <c r="I2309">
        <v>10</v>
      </c>
      <c r="J2309">
        <v>13</v>
      </c>
      <c r="K2309">
        <v>0</v>
      </c>
      <c r="L2309">
        <v>0</v>
      </c>
      <c r="M2309">
        <v>3</v>
      </c>
      <c r="N2309">
        <v>3</v>
      </c>
      <c r="O2309">
        <v>135000</v>
      </c>
      <c r="P2309">
        <v>10</v>
      </c>
      <c r="Q2309">
        <v>120000</v>
      </c>
      <c r="R2309">
        <v>0</v>
      </c>
      <c r="S2309">
        <v>0</v>
      </c>
      <c r="T2309">
        <v>0</v>
      </c>
      <c r="U2309">
        <v>0</v>
      </c>
      <c r="V2309" s="28">
        <v>255000</v>
      </c>
    </row>
    <row r="2310" spans="1:22" ht="15" customHeight="1">
      <c r="A2310">
        <v>0</v>
      </c>
      <c r="B2310" t="s">
        <v>155</v>
      </c>
      <c r="C2310" t="s">
        <v>2363</v>
      </c>
      <c r="D2310" s="3">
        <v>205789000132</v>
      </c>
      <c r="E2310" t="s">
        <v>2363</v>
      </c>
      <c r="F2310" s="3">
        <v>205789000132</v>
      </c>
      <c r="G2310">
        <v>16</v>
      </c>
      <c r="H2310">
        <v>0</v>
      </c>
      <c r="I2310">
        <v>16</v>
      </c>
      <c r="J2310">
        <v>24</v>
      </c>
      <c r="K2310">
        <v>0</v>
      </c>
      <c r="L2310">
        <v>0</v>
      </c>
      <c r="M2310">
        <v>8</v>
      </c>
      <c r="N2310">
        <v>8</v>
      </c>
      <c r="O2310">
        <v>360000</v>
      </c>
      <c r="P2310">
        <v>16</v>
      </c>
      <c r="Q2310">
        <v>192000</v>
      </c>
      <c r="R2310">
        <v>0</v>
      </c>
      <c r="S2310">
        <v>0</v>
      </c>
      <c r="T2310">
        <v>0</v>
      </c>
      <c r="U2310">
        <v>0</v>
      </c>
      <c r="V2310" s="28">
        <v>552000</v>
      </c>
    </row>
    <row r="2311" spans="1:22" ht="15" customHeight="1">
      <c r="A2311">
        <v>0</v>
      </c>
      <c r="B2311" t="s">
        <v>155</v>
      </c>
      <c r="C2311" t="s">
        <v>2364</v>
      </c>
      <c r="D2311" s="3">
        <v>205789000141</v>
      </c>
      <c r="E2311" t="s">
        <v>2364</v>
      </c>
      <c r="F2311" s="3">
        <v>205789000141</v>
      </c>
      <c r="G2311">
        <v>10</v>
      </c>
      <c r="H2311">
        <v>0</v>
      </c>
      <c r="I2311">
        <v>10</v>
      </c>
      <c r="J2311">
        <v>26</v>
      </c>
      <c r="K2311">
        <v>0</v>
      </c>
      <c r="L2311">
        <v>0</v>
      </c>
      <c r="M2311">
        <v>16</v>
      </c>
      <c r="N2311">
        <v>16</v>
      </c>
      <c r="O2311">
        <v>720000</v>
      </c>
      <c r="P2311">
        <v>10</v>
      </c>
      <c r="Q2311">
        <v>120000</v>
      </c>
      <c r="R2311">
        <v>0</v>
      </c>
      <c r="S2311">
        <v>0</v>
      </c>
      <c r="T2311">
        <v>0</v>
      </c>
      <c r="U2311">
        <v>0</v>
      </c>
      <c r="V2311" s="28">
        <v>840000</v>
      </c>
    </row>
    <row r="2312" spans="1:22" ht="15" customHeight="1">
      <c r="A2312">
        <v>0</v>
      </c>
      <c r="B2312" t="s">
        <v>155</v>
      </c>
      <c r="C2312" t="s">
        <v>2365</v>
      </c>
      <c r="D2312" s="3">
        <v>205789000159</v>
      </c>
      <c r="E2312" t="s">
        <v>2365</v>
      </c>
      <c r="F2312" s="3">
        <v>205789000159</v>
      </c>
      <c r="G2312">
        <v>0</v>
      </c>
      <c r="H2312">
        <v>0</v>
      </c>
      <c r="I2312">
        <v>0</v>
      </c>
      <c r="J2312">
        <v>9</v>
      </c>
      <c r="K2312">
        <v>0</v>
      </c>
      <c r="L2312">
        <v>0</v>
      </c>
      <c r="M2312">
        <v>9</v>
      </c>
      <c r="N2312">
        <v>9</v>
      </c>
      <c r="O2312">
        <v>405000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 s="28">
        <v>405000</v>
      </c>
    </row>
    <row r="2313" spans="1:22" ht="15" customHeight="1">
      <c r="A2313">
        <v>0</v>
      </c>
      <c r="B2313" t="s">
        <v>155</v>
      </c>
      <c r="C2313" t="s">
        <v>2366</v>
      </c>
      <c r="D2313" s="3">
        <v>205789000167</v>
      </c>
      <c r="E2313" t="s">
        <v>2366</v>
      </c>
      <c r="F2313" s="3">
        <v>205789000167</v>
      </c>
      <c r="G2313">
        <v>8</v>
      </c>
      <c r="H2313">
        <v>0</v>
      </c>
      <c r="I2313">
        <v>8</v>
      </c>
      <c r="J2313">
        <v>13</v>
      </c>
      <c r="K2313">
        <v>0</v>
      </c>
      <c r="L2313">
        <v>0</v>
      </c>
      <c r="M2313">
        <v>5</v>
      </c>
      <c r="N2313">
        <v>5</v>
      </c>
      <c r="O2313">
        <v>225000</v>
      </c>
      <c r="P2313">
        <v>8</v>
      </c>
      <c r="Q2313">
        <v>96000</v>
      </c>
      <c r="R2313">
        <v>0</v>
      </c>
      <c r="S2313">
        <v>0</v>
      </c>
      <c r="T2313">
        <v>0</v>
      </c>
      <c r="U2313">
        <v>0</v>
      </c>
      <c r="V2313" s="28">
        <v>321000</v>
      </c>
    </row>
    <row r="2314" spans="1:22" ht="15" customHeight="1">
      <c r="A2314">
        <v>0</v>
      </c>
      <c r="B2314" t="s">
        <v>155</v>
      </c>
      <c r="C2314" t="s">
        <v>2367</v>
      </c>
      <c r="D2314" s="3">
        <v>205789000175</v>
      </c>
      <c r="E2314" t="s">
        <v>2367</v>
      </c>
      <c r="F2314" s="3">
        <v>205789000175</v>
      </c>
      <c r="G2314">
        <v>13</v>
      </c>
      <c r="H2314">
        <v>0</v>
      </c>
      <c r="I2314">
        <v>13</v>
      </c>
      <c r="J2314">
        <v>32</v>
      </c>
      <c r="K2314">
        <v>0</v>
      </c>
      <c r="L2314">
        <v>0</v>
      </c>
      <c r="M2314">
        <v>19</v>
      </c>
      <c r="N2314">
        <v>19</v>
      </c>
      <c r="O2314">
        <v>855000</v>
      </c>
      <c r="P2314">
        <v>13</v>
      </c>
      <c r="Q2314">
        <v>156000</v>
      </c>
      <c r="R2314">
        <v>0</v>
      </c>
      <c r="S2314">
        <v>0</v>
      </c>
      <c r="T2314">
        <v>0</v>
      </c>
      <c r="U2314">
        <v>0</v>
      </c>
      <c r="V2314" s="28">
        <v>1011000</v>
      </c>
    </row>
    <row r="2315" spans="1:22" ht="15" customHeight="1">
      <c r="A2315">
        <v>0</v>
      </c>
      <c r="B2315" t="s">
        <v>155</v>
      </c>
      <c r="C2315" t="s">
        <v>2368</v>
      </c>
      <c r="D2315" s="3">
        <v>205789000183</v>
      </c>
      <c r="E2315" t="s">
        <v>2368</v>
      </c>
      <c r="F2315" s="3">
        <v>205789000183</v>
      </c>
      <c r="G2315">
        <v>15</v>
      </c>
      <c r="H2315">
        <v>0</v>
      </c>
      <c r="I2315">
        <v>15</v>
      </c>
      <c r="J2315">
        <v>30</v>
      </c>
      <c r="K2315">
        <v>0</v>
      </c>
      <c r="L2315">
        <v>0</v>
      </c>
      <c r="M2315">
        <v>15</v>
      </c>
      <c r="N2315">
        <v>15</v>
      </c>
      <c r="O2315">
        <v>675000</v>
      </c>
      <c r="P2315">
        <v>15</v>
      </c>
      <c r="Q2315">
        <v>180000</v>
      </c>
      <c r="R2315">
        <v>0</v>
      </c>
      <c r="S2315">
        <v>0</v>
      </c>
      <c r="T2315">
        <v>0</v>
      </c>
      <c r="U2315">
        <v>0</v>
      </c>
      <c r="V2315" s="28">
        <v>855000</v>
      </c>
    </row>
    <row r="2316" spans="1:22" ht="15" customHeight="1">
      <c r="A2316">
        <v>0</v>
      </c>
      <c r="B2316" t="s">
        <v>155</v>
      </c>
      <c r="C2316" t="s">
        <v>1152</v>
      </c>
      <c r="D2316" s="3">
        <v>205789000191</v>
      </c>
      <c r="E2316" t="s">
        <v>1152</v>
      </c>
      <c r="F2316" s="3">
        <v>205789000191</v>
      </c>
      <c r="G2316">
        <v>3</v>
      </c>
      <c r="H2316">
        <v>0</v>
      </c>
      <c r="I2316">
        <v>3</v>
      </c>
      <c r="J2316">
        <v>5</v>
      </c>
      <c r="K2316">
        <v>0</v>
      </c>
      <c r="L2316">
        <v>0</v>
      </c>
      <c r="M2316">
        <v>2</v>
      </c>
      <c r="N2316">
        <v>2</v>
      </c>
      <c r="O2316">
        <v>90000</v>
      </c>
      <c r="P2316">
        <v>3</v>
      </c>
      <c r="Q2316">
        <v>36000</v>
      </c>
      <c r="R2316">
        <v>0</v>
      </c>
      <c r="S2316">
        <v>0</v>
      </c>
      <c r="T2316">
        <v>0</v>
      </c>
      <c r="U2316">
        <v>0</v>
      </c>
      <c r="V2316" s="28">
        <v>126000</v>
      </c>
    </row>
    <row r="2317" spans="1:22" ht="15" customHeight="1">
      <c r="A2317">
        <v>0</v>
      </c>
      <c r="B2317" t="s">
        <v>155</v>
      </c>
      <c r="C2317" t="s">
        <v>2369</v>
      </c>
      <c r="D2317" s="3">
        <v>205789000213</v>
      </c>
      <c r="E2317" t="s">
        <v>2369</v>
      </c>
      <c r="F2317" s="3">
        <v>205789000213</v>
      </c>
      <c r="G2317">
        <v>21</v>
      </c>
      <c r="H2317">
        <v>0</v>
      </c>
      <c r="I2317">
        <v>21</v>
      </c>
      <c r="J2317">
        <v>41</v>
      </c>
      <c r="K2317">
        <v>0</v>
      </c>
      <c r="L2317">
        <v>0</v>
      </c>
      <c r="M2317">
        <v>20</v>
      </c>
      <c r="N2317">
        <v>20</v>
      </c>
      <c r="O2317">
        <v>900000</v>
      </c>
      <c r="P2317">
        <v>21</v>
      </c>
      <c r="Q2317">
        <v>252000</v>
      </c>
      <c r="R2317">
        <v>0</v>
      </c>
      <c r="S2317">
        <v>0</v>
      </c>
      <c r="T2317">
        <v>0</v>
      </c>
      <c r="U2317">
        <v>0</v>
      </c>
      <c r="V2317" s="28">
        <v>1152000</v>
      </c>
    </row>
    <row r="2318" spans="1:22" ht="15" customHeight="1">
      <c r="A2318">
        <v>0</v>
      </c>
      <c r="B2318" t="s">
        <v>155</v>
      </c>
      <c r="C2318" t="s">
        <v>1477</v>
      </c>
      <c r="D2318" s="3">
        <v>205789000221</v>
      </c>
      <c r="E2318" t="s">
        <v>1477</v>
      </c>
      <c r="F2318" s="3">
        <v>205789000221</v>
      </c>
      <c r="G2318">
        <v>2</v>
      </c>
      <c r="H2318">
        <v>0</v>
      </c>
      <c r="I2318">
        <v>2</v>
      </c>
      <c r="J2318">
        <v>13</v>
      </c>
      <c r="K2318">
        <v>0</v>
      </c>
      <c r="L2318">
        <v>0</v>
      </c>
      <c r="M2318">
        <v>11</v>
      </c>
      <c r="N2318">
        <v>11</v>
      </c>
      <c r="O2318">
        <v>495000</v>
      </c>
      <c r="P2318">
        <v>2</v>
      </c>
      <c r="Q2318">
        <v>24000</v>
      </c>
      <c r="R2318">
        <v>0</v>
      </c>
      <c r="S2318">
        <v>0</v>
      </c>
      <c r="T2318">
        <v>0</v>
      </c>
      <c r="U2318">
        <v>0</v>
      </c>
      <c r="V2318" s="28">
        <v>519000</v>
      </c>
    </row>
    <row r="2319" spans="1:22" ht="15" customHeight="1">
      <c r="A2319">
        <v>0</v>
      </c>
      <c r="B2319" t="s">
        <v>155</v>
      </c>
      <c r="C2319" t="s">
        <v>2370</v>
      </c>
      <c r="D2319" s="3">
        <v>205789000248</v>
      </c>
      <c r="E2319" t="s">
        <v>2370</v>
      </c>
      <c r="F2319" s="3">
        <v>205789000248</v>
      </c>
      <c r="G2319">
        <v>199</v>
      </c>
      <c r="H2319">
        <v>42</v>
      </c>
      <c r="I2319">
        <v>241</v>
      </c>
      <c r="J2319">
        <v>430</v>
      </c>
      <c r="K2319">
        <v>72</v>
      </c>
      <c r="L2319">
        <v>0</v>
      </c>
      <c r="M2319">
        <v>231</v>
      </c>
      <c r="N2319">
        <v>231</v>
      </c>
      <c r="O2319">
        <v>10395000</v>
      </c>
      <c r="P2319">
        <v>199</v>
      </c>
      <c r="Q2319">
        <v>2388000</v>
      </c>
      <c r="R2319">
        <v>30</v>
      </c>
      <c r="S2319">
        <v>30</v>
      </c>
      <c r="T2319">
        <v>1830000</v>
      </c>
      <c r="U2319">
        <v>0</v>
      </c>
      <c r="V2319" s="28">
        <v>14613000</v>
      </c>
    </row>
    <row r="2320" spans="1:22" ht="15" customHeight="1">
      <c r="A2320">
        <v>0</v>
      </c>
      <c r="B2320" t="s">
        <v>155</v>
      </c>
      <c r="C2320" t="s">
        <v>2371</v>
      </c>
      <c r="D2320" s="3">
        <v>205789000264</v>
      </c>
      <c r="E2320" t="s">
        <v>2371</v>
      </c>
      <c r="F2320" s="3">
        <v>205789000264</v>
      </c>
      <c r="G2320">
        <v>7</v>
      </c>
      <c r="H2320">
        <v>0</v>
      </c>
      <c r="I2320">
        <v>7</v>
      </c>
      <c r="J2320">
        <v>18</v>
      </c>
      <c r="K2320">
        <v>0</v>
      </c>
      <c r="L2320">
        <v>0</v>
      </c>
      <c r="M2320">
        <v>11</v>
      </c>
      <c r="N2320">
        <v>11</v>
      </c>
      <c r="O2320">
        <v>495000</v>
      </c>
      <c r="P2320">
        <v>7</v>
      </c>
      <c r="Q2320">
        <v>84000</v>
      </c>
      <c r="R2320">
        <v>0</v>
      </c>
      <c r="S2320">
        <v>0</v>
      </c>
      <c r="T2320">
        <v>0</v>
      </c>
      <c r="U2320">
        <v>0</v>
      </c>
      <c r="V2320" s="28">
        <v>579000</v>
      </c>
    </row>
    <row r="2321" spans="1:22" ht="15" customHeight="1">
      <c r="A2321">
        <v>0</v>
      </c>
      <c r="B2321" t="s">
        <v>155</v>
      </c>
      <c r="C2321" t="s">
        <v>233</v>
      </c>
      <c r="D2321" s="3">
        <v>205789000311</v>
      </c>
      <c r="E2321" t="s">
        <v>233</v>
      </c>
      <c r="F2321" s="3">
        <v>205789000311</v>
      </c>
      <c r="G2321">
        <v>16</v>
      </c>
      <c r="H2321">
        <v>0</v>
      </c>
      <c r="I2321">
        <v>16</v>
      </c>
      <c r="J2321">
        <v>45</v>
      </c>
      <c r="K2321">
        <v>0</v>
      </c>
      <c r="L2321">
        <v>0</v>
      </c>
      <c r="M2321">
        <v>29</v>
      </c>
      <c r="N2321">
        <v>29</v>
      </c>
      <c r="O2321">
        <v>1305000</v>
      </c>
      <c r="P2321">
        <v>16</v>
      </c>
      <c r="Q2321">
        <v>192000</v>
      </c>
      <c r="R2321">
        <v>0</v>
      </c>
      <c r="S2321">
        <v>0</v>
      </c>
      <c r="T2321">
        <v>0</v>
      </c>
      <c r="U2321">
        <v>0</v>
      </c>
      <c r="V2321" s="28">
        <v>1497000</v>
      </c>
    </row>
    <row r="2322" spans="1:22" ht="15" customHeight="1">
      <c r="A2322">
        <v>0</v>
      </c>
      <c r="B2322" t="s">
        <v>155</v>
      </c>
      <c r="C2322" t="s">
        <v>2372</v>
      </c>
      <c r="D2322" s="3">
        <v>205789000370</v>
      </c>
      <c r="E2322" t="s">
        <v>2373</v>
      </c>
      <c r="F2322" s="3">
        <v>105789000278</v>
      </c>
      <c r="G2322">
        <v>201</v>
      </c>
      <c r="H2322">
        <v>65</v>
      </c>
      <c r="I2322">
        <v>266</v>
      </c>
      <c r="J2322">
        <v>317</v>
      </c>
      <c r="K2322">
        <v>95</v>
      </c>
      <c r="L2322">
        <v>0</v>
      </c>
      <c r="M2322">
        <v>116</v>
      </c>
      <c r="N2322">
        <v>116</v>
      </c>
      <c r="O2322">
        <v>5220000</v>
      </c>
      <c r="P2322">
        <v>201</v>
      </c>
      <c r="Q2322">
        <v>2412000</v>
      </c>
      <c r="R2322">
        <v>30</v>
      </c>
      <c r="S2322">
        <v>30</v>
      </c>
      <c r="T2322">
        <v>1830000</v>
      </c>
      <c r="U2322">
        <v>0</v>
      </c>
      <c r="V2322" s="28">
        <v>9462000</v>
      </c>
    </row>
    <row r="2323" spans="1:22" ht="15" customHeight="1">
      <c r="A2323">
        <v>0</v>
      </c>
      <c r="B2323" t="s">
        <v>155</v>
      </c>
      <c r="C2323" t="s">
        <v>2372</v>
      </c>
      <c r="D2323" s="3">
        <v>0</v>
      </c>
      <c r="E2323" t="s">
        <v>2374</v>
      </c>
      <c r="F2323" s="3">
        <v>205789000370</v>
      </c>
      <c r="G2323">
        <v>184</v>
      </c>
      <c r="H2323">
        <v>0</v>
      </c>
      <c r="I2323">
        <v>184</v>
      </c>
      <c r="J2323">
        <v>278</v>
      </c>
      <c r="K2323">
        <v>0</v>
      </c>
      <c r="L2323">
        <v>0</v>
      </c>
      <c r="M2323">
        <v>94</v>
      </c>
      <c r="N2323">
        <v>94</v>
      </c>
      <c r="O2323">
        <v>4230000</v>
      </c>
      <c r="P2323">
        <v>184</v>
      </c>
      <c r="Q2323">
        <v>2208000</v>
      </c>
      <c r="R2323">
        <v>0</v>
      </c>
      <c r="S2323">
        <v>0</v>
      </c>
      <c r="T2323">
        <v>0</v>
      </c>
      <c r="U2323">
        <v>0</v>
      </c>
      <c r="V2323" s="28">
        <v>6438000</v>
      </c>
    </row>
    <row r="2324" spans="1:22" ht="15" customHeight="1">
      <c r="A2324">
        <v>0</v>
      </c>
      <c r="B2324" t="s">
        <v>155</v>
      </c>
      <c r="C2324" t="s">
        <v>2375</v>
      </c>
      <c r="D2324" s="3">
        <v>205789000388</v>
      </c>
      <c r="E2324" t="s">
        <v>2375</v>
      </c>
      <c r="F2324" s="3">
        <v>205789000388</v>
      </c>
      <c r="G2324">
        <v>12</v>
      </c>
      <c r="H2324">
        <v>0</v>
      </c>
      <c r="I2324">
        <v>12</v>
      </c>
      <c r="J2324">
        <v>18</v>
      </c>
      <c r="K2324">
        <v>0</v>
      </c>
      <c r="L2324">
        <v>0</v>
      </c>
      <c r="M2324">
        <v>6</v>
      </c>
      <c r="N2324">
        <v>6</v>
      </c>
      <c r="O2324">
        <v>270000</v>
      </c>
      <c r="P2324">
        <v>12</v>
      </c>
      <c r="Q2324">
        <v>144000</v>
      </c>
      <c r="R2324">
        <v>0</v>
      </c>
      <c r="S2324">
        <v>0</v>
      </c>
      <c r="T2324">
        <v>0</v>
      </c>
      <c r="U2324">
        <v>0</v>
      </c>
      <c r="V2324" s="28">
        <v>414000</v>
      </c>
    </row>
    <row r="2325" spans="1:22" ht="15" customHeight="1">
      <c r="A2325">
        <v>0</v>
      </c>
      <c r="B2325" t="s">
        <v>155</v>
      </c>
      <c r="C2325" t="s">
        <v>1243</v>
      </c>
      <c r="D2325" s="3">
        <v>205789000400</v>
      </c>
      <c r="E2325" t="s">
        <v>1243</v>
      </c>
      <c r="F2325" s="3">
        <v>205789000400</v>
      </c>
      <c r="G2325">
        <v>9</v>
      </c>
      <c r="H2325">
        <v>0</v>
      </c>
      <c r="I2325">
        <v>9</v>
      </c>
      <c r="J2325">
        <v>26</v>
      </c>
      <c r="K2325">
        <v>0</v>
      </c>
      <c r="L2325">
        <v>0</v>
      </c>
      <c r="M2325">
        <v>17</v>
      </c>
      <c r="N2325">
        <v>17</v>
      </c>
      <c r="O2325">
        <v>765000</v>
      </c>
      <c r="P2325">
        <v>9</v>
      </c>
      <c r="Q2325">
        <v>108000</v>
      </c>
      <c r="R2325">
        <v>0</v>
      </c>
      <c r="S2325">
        <v>0</v>
      </c>
      <c r="T2325">
        <v>0</v>
      </c>
      <c r="U2325">
        <v>0</v>
      </c>
      <c r="V2325" s="28">
        <v>873000</v>
      </c>
    </row>
    <row r="2326" spans="1:22" ht="15" customHeight="1">
      <c r="A2326">
        <v>0</v>
      </c>
      <c r="B2326" t="s">
        <v>155</v>
      </c>
      <c r="C2326" t="s">
        <v>2376</v>
      </c>
      <c r="D2326" s="3">
        <v>205789000418</v>
      </c>
      <c r="E2326" t="s">
        <v>2376</v>
      </c>
      <c r="F2326" s="3">
        <v>205789000418</v>
      </c>
      <c r="G2326">
        <v>10</v>
      </c>
      <c r="H2326">
        <v>0</v>
      </c>
      <c r="I2326">
        <v>10</v>
      </c>
      <c r="J2326">
        <v>15</v>
      </c>
      <c r="K2326">
        <v>0</v>
      </c>
      <c r="L2326">
        <v>0</v>
      </c>
      <c r="M2326">
        <v>5</v>
      </c>
      <c r="N2326">
        <v>5</v>
      </c>
      <c r="O2326">
        <v>225000</v>
      </c>
      <c r="P2326">
        <v>10</v>
      </c>
      <c r="Q2326">
        <v>120000</v>
      </c>
      <c r="R2326">
        <v>0</v>
      </c>
      <c r="S2326">
        <v>0</v>
      </c>
      <c r="T2326">
        <v>0</v>
      </c>
      <c r="U2326">
        <v>0</v>
      </c>
      <c r="V2326" s="28">
        <v>345000</v>
      </c>
    </row>
    <row r="2327" spans="1:22" ht="15" customHeight="1">
      <c r="A2327">
        <v>0</v>
      </c>
      <c r="B2327" t="s">
        <v>155</v>
      </c>
      <c r="C2327" t="s">
        <v>778</v>
      </c>
      <c r="D2327" s="3">
        <v>205789000434</v>
      </c>
      <c r="E2327" t="s">
        <v>778</v>
      </c>
      <c r="F2327" s="3">
        <v>205789000434</v>
      </c>
      <c r="G2327">
        <v>8</v>
      </c>
      <c r="H2327">
        <v>0</v>
      </c>
      <c r="I2327">
        <v>8</v>
      </c>
      <c r="J2327">
        <v>20</v>
      </c>
      <c r="K2327">
        <v>0</v>
      </c>
      <c r="L2327">
        <v>0</v>
      </c>
      <c r="M2327">
        <v>12</v>
      </c>
      <c r="N2327">
        <v>12</v>
      </c>
      <c r="O2327">
        <v>540000</v>
      </c>
      <c r="P2327">
        <v>8</v>
      </c>
      <c r="Q2327">
        <v>96000</v>
      </c>
      <c r="R2327">
        <v>0</v>
      </c>
      <c r="S2327">
        <v>0</v>
      </c>
      <c r="T2327">
        <v>0</v>
      </c>
      <c r="U2327">
        <v>0</v>
      </c>
      <c r="V2327" s="28">
        <v>636000</v>
      </c>
    </row>
    <row r="2328" spans="1:22" ht="15" customHeight="1">
      <c r="A2328">
        <v>0</v>
      </c>
      <c r="B2328" t="s">
        <v>155</v>
      </c>
      <c r="C2328" t="s">
        <v>2377</v>
      </c>
      <c r="D2328" s="3">
        <v>205789000442</v>
      </c>
      <c r="E2328" t="s">
        <v>2377</v>
      </c>
      <c r="F2328" s="3">
        <v>205789000442</v>
      </c>
      <c r="G2328">
        <v>21</v>
      </c>
      <c r="H2328">
        <v>0</v>
      </c>
      <c r="I2328">
        <v>21</v>
      </c>
      <c r="J2328">
        <v>50</v>
      </c>
      <c r="K2328">
        <v>0</v>
      </c>
      <c r="L2328">
        <v>0</v>
      </c>
      <c r="M2328">
        <v>29</v>
      </c>
      <c r="N2328">
        <v>29</v>
      </c>
      <c r="O2328">
        <v>1305000</v>
      </c>
      <c r="P2328">
        <v>21</v>
      </c>
      <c r="Q2328">
        <v>252000</v>
      </c>
      <c r="R2328">
        <v>0</v>
      </c>
      <c r="S2328">
        <v>0</v>
      </c>
      <c r="T2328">
        <v>0</v>
      </c>
      <c r="U2328">
        <v>0</v>
      </c>
      <c r="V2328" s="28">
        <v>1557000</v>
      </c>
    </row>
    <row r="2329" spans="1:22" ht="15" customHeight="1">
      <c r="A2329">
        <v>0</v>
      </c>
      <c r="B2329" t="s">
        <v>155</v>
      </c>
      <c r="C2329" t="s">
        <v>545</v>
      </c>
      <c r="D2329" s="3">
        <v>205789000451</v>
      </c>
      <c r="E2329" t="s">
        <v>545</v>
      </c>
      <c r="F2329" s="3">
        <v>205789000451</v>
      </c>
      <c r="G2329">
        <v>13</v>
      </c>
      <c r="H2329">
        <v>0</v>
      </c>
      <c r="I2329">
        <v>13</v>
      </c>
      <c r="J2329">
        <v>28</v>
      </c>
      <c r="K2329">
        <v>0</v>
      </c>
      <c r="L2329">
        <v>0</v>
      </c>
      <c r="M2329">
        <v>15</v>
      </c>
      <c r="N2329">
        <v>15</v>
      </c>
      <c r="O2329">
        <v>675000</v>
      </c>
      <c r="P2329">
        <v>13</v>
      </c>
      <c r="Q2329">
        <v>156000</v>
      </c>
      <c r="R2329">
        <v>0</v>
      </c>
      <c r="S2329">
        <v>0</v>
      </c>
      <c r="T2329">
        <v>0</v>
      </c>
      <c r="U2329">
        <v>0</v>
      </c>
      <c r="V2329" s="28">
        <v>831000</v>
      </c>
    </row>
    <row r="2330" spans="1:22" ht="15" customHeight="1">
      <c r="A2330">
        <v>0</v>
      </c>
      <c r="B2330" t="s">
        <v>155</v>
      </c>
      <c r="C2330" t="s">
        <v>379</v>
      </c>
      <c r="D2330" s="3">
        <v>205789000485</v>
      </c>
      <c r="E2330" t="s">
        <v>379</v>
      </c>
      <c r="F2330" s="3">
        <v>205789000485</v>
      </c>
      <c r="G2330">
        <v>4</v>
      </c>
      <c r="H2330">
        <v>0</v>
      </c>
      <c r="I2330">
        <v>4</v>
      </c>
      <c r="J2330">
        <v>17</v>
      </c>
      <c r="K2330">
        <v>0</v>
      </c>
      <c r="L2330">
        <v>0</v>
      </c>
      <c r="M2330">
        <v>13</v>
      </c>
      <c r="N2330">
        <v>13</v>
      </c>
      <c r="O2330">
        <v>585000</v>
      </c>
      <c r="P2330">
        <v>4</v>
      </c>
      <c r="Q2330">
        <v>48000</v>
      </c>
      <c r="R2330">
        <v>0</v>
      </c>
      <c r="S2330">
        <v>0</v>
      </c>
      <c r="T2330">
        <v>0</v>
      </c>
      <c r="U2330">
        <v>0</v>
      </c>
      <c r="V2330" s="28">
        <v>633000</v>
      </c>
    </row>
    <row r="2331" spans="1:22" ht="15" customHeight="1">
      <c r="A2331">
        <v>0</v>
      </c>
      <c r="B2331" t="s">
        <v>155</v>
      </c>
      <c r="C2331" t="s">
        <v>2378</v>
      </c>
      <c r="D2331" s="3">
        <v>205789000493</v>
      </c>
      <c r="E2331" t="s">
        <v>2378</v>
      </c>
      <c r="F2331" s="3">
        <v>205789000493</v>
      </c>
      <c r="G2331">
        <v>4</v>
      </c>
      <c r="H2331">
        <v>0</v>
      </c>
      <c r="I2331">
        <v>4</v>
      </c>
      <c r="J2331">
        <v>3</v>
      </c>
      <c r="K2331">
        <v>0</v>
      </c>
      <c r="L2331">
        <v>0</v>
      </c>
      <c r="M2331">
        <v>-1</v>
      </c>
      <c r="N2331">
        <v>0</v>
      </c>
      <c r="O2331">
        <v>0</v>
      </c>
      <c r="P2331">
        <v>3</v>
      </c>
      <c r="Q2331">
        <v>36000</v>
      </c>
      <c r="R2331">
        <v>0</v>
      </c>
      <c r="S2331">
        <v>0</v>
      </c>
      <c r="T2331">
        <v>0</v>
      </c>
      <c r="U2331">
        <v>0</v>
      </c>
      <c r="V2331" s="28">
        <v>36000</v>
      </c>
    </row>
    <row r="2332" spans="1:22" ht="15" customHeight="1">
      <c r="A2332">
        <v>0</v>
      </c>
      <c r="B2332" t="s">
        <v>155</v>
      </c>
      <c r="C2332" t="s">
        <v>256</v>
      </c>
      <c r="D2332" s="3">
        <v>205789000523</v>
      </c>
      <c r="E2332" t="s">
        <v>256</v>
      </c>
      <c r="F2332" s="3">
        <v>205789000523</v>
      </c>
      <c r="G2332">
        <v>4</v>
      </c>
      <c r="H2332">
        <v>0</v>
      </c>
      <c r="I2332">
        <v>4</v>
      </c>
      <c r="J2332">
        <v>10</v>
      </c>
      <c r="K2332">
        <v>0</v>
      </c>
      <c r="L2332">
        <v>0</v>
      </c>
      <c r="M2332">
        <v>6</v>
      </c>
      <c r="N2332">
        <v>6</v>
      </c>
      <c r="O2332">
        <v>270000</v>
      </c>
      <c r="P2332">
        <v>4</v>
      </c>
      <c r="Q2332">
        <v>48000</v>
      </c>
      <c r="R2332">
        <v>0</v>
      </c>
      <c r="S2332">
        <v>0</v>
      </c>
      <c r="T2332">
        <v>0</v>
      </c>
      <c r="U2332">
        <v>0</v>
      </c>
      <c r="V2332" s="28">
        <v>318000</v>
      </c>
    </row>
    <row r="2333" spans="1:22" ht="15" customHeight="1">
      <c r="A2333">
        <v>0</v>
      </c>
      <c r="B2333" t="s">
        <v>155</v>
      </c>
      <c r="C2333" t="s">
        <v>2379</v>
      </c>
      <c r="D2333" s="3">
        <v>205789000582</v>
      </c>
      <c r="E2333" t="s">
        <v>2379</v>
      </c>
      <c r="F2333" s="3">
        <v>205789000582</v>
      </c>
      <c r="G2333">
        <v>4</v>
      </c>
      <c r="H2333">
        <v>0</v>
      </c>
      <c r="I2333">
        <v>4</v>
      </c>
      <c r="J2333">
        <v>5</v>
      </c>
      <c r="K2333">
        <v>0</v>
      </c>
      <c r="L2333">
        <v>0</v>
      </c>
      <c r="M2333">
        <v>1</v>
      </c>
      <c r="N2333">
        <v>1</v>
      </c>
      <c r="O2333">
        <v>45000</v>
      </c>
      <c r="P2333">
        <v>4</v>
      </c>
      <c r="Q2333">
        <v>48000</v>
      </c>
      <c r="R2333">
        <v>0</v>
      </c>
      <c r="S2333">
        <v>0</v>
      </c>
      <c r="T2333">
        <v>0</v>
      </c>
      <c r="U2333">
        <v>0</v>
      </c>
      <c r="V2333" s="28">
        <v>93000</v>
      </c>
    </row>
    <row r="2334" spans="1:22" ht="15" customHeight="1">
      <c r="A2334">
        <v>0</v>
      </c>
      <c r="B2334" t="s">
        <v>155</v>
      </c>
      <c r="C2334" t="s">
        <v>2380</v>
      </c>
      <c r="D2334" s="3">
        <v>205789000591</v>
      </c>
      <c r="E2334" t="s">
        <v>2380</v>
      </c>
      <c r="F2334" s="3">
        <v>205789000591</v>
      </c>
      <c r="G2334">
        <v>91</v>
      </c>
      <c r="H2334">
        <v>22</v>
      </c>
      <c r="I2334">
        <v>113</v>
      </c>
      <c r="J2334">
        <v>155</v>
      </c>
      <c r="K2334">
        <v>31</v>
      </c>
      <c r="L2334">
        <v>0</v>
      </c>
      <c r="M2334">
        <v>64</v>
      </c>
      <c r="N2334">
        <v>64</v>
      </c>
      <c r="O2334">
        <v>2880000</v>
      </c>
      <c r="P2334">
        <v>91</v>
      </c>
      <c r="Q2334">
        <v>1092000</v>
      </c>
      <c r="R2334">
        <v>9</v>
      </c>
      <c r="S2334">
        <v>9</v>
      </c>
      <c r="T2334">
        <v>549000</v>
      </c>
      <c r="U2334">
        <v>0</v>
      </c>
      <c r="V2334" s="28">
        <v>4521000</v>
      </c>
    </row>
    <row r="2335" spans="1:22" ht="15" customHeight="1">
      <c r="A2335">
        <v>0</v>
      </c>
      <c r="B2335" t="s">
        <v>155</v>
      </c>
      <c r="C2335" t="s">
        <v>2381</v>
      </c>
      <c r="D2335" s="3">
        <v>205789000621</v>
      </c>
      <c r="E2335" t="s">
        <v>2381</v>
      </c>
      <c r="F2335" s="3">
        <v>205789000621</v>
      </c>
      <c r="G2335">
        <v>7</v>
      </c>
      <c r="H2335">
        <v>0</v>
      </c>
      <c r="I2335">
        <v>7</v>
      </c>
      <c r="J2335">
        <v>15</v>
      </c>
      <c r="K2335">
        <v>0</v>
      </c>
      <c r="L2335">
        <v>0</v>
      </c>
      <c r="M2335">
        <v>8</v>
      </c>
      <c r="N2335">
        <v>8</v>
      </c>
      <c r="O2335">
        <v>360000</v>
      </c>
      <c r="P2335">
        <v>7</v>
      </c>
      <c r="Q2335">
        <v>84000</v>
      </c>
      <c r="R2335">
        <v>0</v>
      </c>
      <c r="S2335">
        <v>0</v>
      </c>
      <c r="T2335">
        <v>0</v>
      </c>
      <c r="U2335">
        <v>0</v>
      </c>
      <c r="V2335" s="28">
        <v>444000</v>
      </c>
    </row>
    <row r="2336" spans="1:22" ht="15" customHeight="1">
      <c r="A2336">
        <v>0</v>
      </c>
      <c r="B2336" t="s">
        <v>155</v>
      </c>
      <c r="C2336" t="s">
        <v>2382</v>
      </c>
      <c r="D2336" s="3">
        <v>205789000655</v>
      </c>
      <c r="E2336" t="s">
        <v>2382</v>
      </c>
      <c r="F2336" s="3">
        <v>205789000655</v>
      </c>
      <c r="G2336">
        <v>6</v>
      </c>
      <c r="H2336">
        <v>0</v>
      </c>
      <c r="I2336">
        <v>6</v>
      </c>
      <c r="J2336">
        <v>15</v>
      </c>
      <c r="K2336">
        <v>0</v>
      </c>
      <c r="L2336">
        <v>0</v>
      </c>
      <c r="M2336">
        <v>9</v>
      </c>
      <c r="N2336">
        <v>9</v>
      </c>
      <c r="O2336">
        <v>405000</v>
      </c>
      <c r="P2336">
        <v>6</v>
      </c>
      <c r="Q2336">
        <v>72000</v>
      </c>
      <c r="R2336">
        <v>0</v>
      </c>
      <c r="S2336">
        <v>0</v>
      </c>
      <c r="T2336">
        <v>0</v>
      </c>
      <c r="U2336">
        <v>0</v>
      </c>
      <c r="V2336" s="28">
        <v>477000</v>
      </c>
    </row>
    <row r="2337" spans="1:22" ht="15" customHeight="1">
      <c r="A2337">
        <v>0</v>
      </c>
      <c r="B2337" t="s">
        <v>155</v>
      </c>
      <c r="C2337" t="s">
        <v>2383</v>
      </c>
      <c r="D2337" s="3">
        <v>205789000680</v>
      </c>
      <c r="E2337" t="s">
        <v>2383</v>
      </c>
      <c r="F2337" s="3">
        <v>205789000680</v>
      </c>
      <c r="G2337">
        <v>9</v>
      </c>
      <c r="H2337">
        <v>0</v>
      </c>
      <c r="I2337">
        <v>9</v>
      </c>
      <c r="J2337">
        <v>22</v>
      </c>
      <c r="K2337">
        <v>0</v>
      </c>
      <c r="L2337">
        <v>0</v>
      </c>
      <c r="M2337">
        <v>13</v>
      </c>
      <c r="N2337">
        <v>13</v>
      </c>
      <c r="O2337">
        <v>585000</v>
      </c>
      <c r="P2337">
        <v>9</v>
      </c>
      <c r="Q2337">
        <v>108000</v>
      </c>
      <c r="R2337">
        <v>0</v>
      </c>
      <c r="S2337">
        <v>0</v>
      </c>
      <c r="T2337">
        <v>0</v>
      </c>
      <c r="U2337">
        <v>0</v>
      </c>
      <c r="V2337" s="28">
        <v>693000</v>
      </c>
    </row>
    <row r="2338" spans="1:22" ht="15" customHeight="1">
      <c r="A2338">
        <v>0</v>
      </c>
      <c r="B2338" t="s">
        <v>155</v>
      </c>
      <c r="C2338" t="s">
        <v>325</v>
      </c>
      <c r="D2338" s="3">
        <v>205789000698</v>
      </c>
      <c r="E2338" t="s">
        <v>325</v>
      </c>
      <c r="F2338" s="3">
        <v>205789000698</v>
      </c>
      <c r="G2338">
        <v>19</v>
      </c>
      <c r="H2338">
        <v>0</v>
      </c>
      <c r="I2338">
        <v>19</v>
      </c>
      <c r="J2338">
        <v>8</v>
      </c>
      <c r="K2338">
        <v>0</v>
      </c>
      <c r="L2338">
        <v>0</v>
      </c>
      <c r="M2338">
        <v>-11</v>
      </c>
      <c r="N2338">
        <v>0</v>
      </c>
      <c r="O2338">
        <v>0</v>
      </c>
      <c r="P2338">
        <v>8</v>
      </c>
      <c r="Q2338">
        <v>96000</v>
      </c>
      <c r="R2338">
        <v>0</v>
      </c>
      <c r="S2338">
        <v>0</v>
      </c>
      <c r="T2338">
        <v>0</v>
      </c>
      <c r="U2338">
        <v>0</v>
      </c>
      <c r="V2338" s="28">
        <v>96000</v>
      </c>
    </row>
    <row r="2339" spans="1:22" ht="15" customHeight="1">
      <c r="A2339">
        <v>0</v>
      </c>
      <c r="B2339" t="s">
        <v>155</v>
      </c>
      <c r="C2339" t="s">
        <v>2384</v>
      </c>
      <c r="D2339" s="3">
        <v>205789000710</v>
      </c>
      <c r="E2339" t="s">
        <v>2384</v>
      </c>
      <c r="F2339" s="3">
        <v>205789000710</v>
      </c>
      <c r="G2339">
        <v>4</v>
      </c>
      <c r="H2339">
        <v>0</v>
      </c>
      <c r="I2339">
        <v>4</v>
      </c>
      <c r="J2339">
        <v>17</v>
      </c>
      <c r="K2339">
        <v>0</v>
      </c>
      <c r="L2339">
        <v>0</v>
      </c>
      <c r="M2339">
        <v>13</v>
      </c>
      <c r="N2339">
        <v>13</v>
      </c>
      <c r="O2339">
        <v>585000</v>
      </c>
      <c r="P2339">
        <v>4</v>
      </c>
      <c r="Q2339">
        <v>48000</v>
      </c>
      <c r="R2339">
        <v>0</v>
      </c>
      <c r="S2339">
        <v>0</v>
      </c>
      <c r="T2339">
        <v>0</v>
      </c>
      <c r="U2339">
        <v>0</v>
      </c>
      <c r="V2339" s="28">
        <v>633000</v>
      </c>
    </row>
    <row r="2340" spans="1:22" ht="15" customHeight="1">
      <c r="A2340">
        <v>0</v>
      </c>
      <c r="B2340" t="s">
        <v>155</v>
      </c>
      <c r="C2340" t="s">
        <v>2385</v>
      </c>
      <c r="D2340" s="3">
        <v>205789000736</v>
      </c>
      <c r="E2340" t="s">
        <v>2385</v>
      </c>
      <c r="F2340" s="3">
        <v>205789000736</v>
      </c>
      <c r="G2340">
        <v>38</v>
      </c>
      <c r="H2340">
        <v>0</v>
      </c>
      <c r="I2340">
        <v>38</v>
      </c>
      <c r="J2340">
        <v>25</v>
      </c>
      <c r="K2340">
        <v>0</v>
      </c>
      <c r="L2340">
        <v>0</v>
      </c>
      <c r="M2340">
        <v>-13</v>
      </c>
      <c r="N2340">
        <v>0</v>
      </c>
      <c r="O2340">
        <v>0</v>
      </c>
      <c r="P2340">
        <v>25</v>
      </c>
      <c r="Q2340">
        <v>300000</v>
      </c>
      <c r="R2340">
        <v>0</v>
      </c>
      <c r="S2340">
        <v>0</v>
      </c>
      <c r="T2340">
        <v>0</v>
      </c>
      <c r="U2340">
        <v>0</v>
      </c>
      <c r="V2340" s="28">
        <v>300000</v>
      </c>
    </row>
    <row r="2341" spans="1:22" s="19" customFormat="1" ht="15">
      <c r="A2341" s="42" t="s">
        <v>2386</v>
      </c>
      <c r="B2341" s="42"/>
      <c r="C2341" s="42"/>
      <c r="D2341" s="42"/>
      <c r="E2341" s="42"/>
      <c r="F2341" s="18"/>
      <c r="G2341" s="19">
        <v>1544</v>
      </c>
      <c r="H2341" s="19">
        <v>206</v>
      </c>
      <c r="I2341" s="19">
        <v>1750</v>
      </c>
      <c r="J2341" s="19">
        <v>3046</v>
      </c>
      <c r="K2341" s="19">
        <v>356</v>
      </c>
      <c r="L2341" s="19">
        <v>107</v>
      </c>
      <c r="M2341" s="19">
        <v>1502</v>
      </c>
      <c r="N2341" s="19">
        <v>1527</v>
      </c>
      <c r="O2341" s="19">
        <v>68715000</v>
      </c>
      <c r="P2341" s="19">
        <v>1519</v>
      </c>
      <c r="Q2341" s="19">
        <v>18228000</v>
      </c>
      <c r="R2341" s="19">
        <v>150</v>
      </c>
      <c r="S2341" s="19">
        <v>150</v>
      </c>
      <c r="T2341" s="19">
        <v>9150000</v>
      </c>
      <c r="U2341" s="19">
        <v>3210000</v>
      </c>
      <c r="V2341" s="28">
        <v>99303000</v>
      </c>
    </row>
    <row r="2342" spans="1:22" ht="15" customHeight="1">
      <c r="A2342">
        <v>792</v>
      </c>
      <c r="B2342" t="s">
        <v>156</v>
      </c>
      <c r="C2342" t="s">
        <v>2387</v>
      </c>
      <c r="D2342" s="3">
        <v>105792000190</v>
      </c>
      <c r="E2342" t="s">
        <v>2388</v>
      </c>
      <c r="F2342" s="3">
        <v>105792000173</v>
      </c>
      <c r="G2342">
        <v>439</v>
      </c>
      <c r="H2342">
        <v>0</v>
      </c>
      <c r="I2342">
        <v>439</v>
      </c>
      <c r="J2342">
        <v>568</v>
      </c>
      <c r="K2342">
        <v>0</v>
      </c>
      <c r="L2342">
        <v>0</v>
      </c>
      <c r="M2342">
        <v>129</v>
      </c>
      <c r="N2342">
        <v>129</v>
      </c>
      <c r="O2342">
        <v>5805000</v>
      </c>
      <c r="P2342">
        <v>439</v>
      </c>
      <c r="Q2342">
        <v>5268000</v>
      </c>
      <c r="R2342">
        <v>0</v>
      </c>
      <c r="S2342">
        <v>0</v>
      </c>
      <c r="T2342">
        <v>0</v>
      </c>
      <c r="U2342">
        <v>0</v>
      </c>
      <c r="V2342" s="28">
        <v>11073000</v>
      </c>
    </row>
    <row r="2343" spans="1:22" ht="15" customHeight="1">
      <c r="A2343">
        <v>0</v>
      </c>
      <c r="B2343" t="s">
        <v>156</v>
      </c>
      <c r="C2343" t="s">
        <v>2387</v>
      </c>
      <c r="D2343" s="3">
        <v>0</v>
      </c>
      <c r="E2343" t="s">
        <v>2389</v>
      </c>
      <c r="F2343" s="3">
        <v>105792000190</v>
      </c>
      <c r="G2343">
        <v>321</v>
      </c>
      <c r="H2343">
        <v>101</v>
      </c>
      <c r="I2343">
        <v>422</v>
      </c>
      <c r="J2343">
        <v>459</v>
      </c>
      <c r="K2343">
        <v>150</v>
      </c>
      <c r="L2343">
        <v>136</v>
      </c>
      <c r="M2343">
        <v>138</v>
      </c>
      <c r="N2343">
        <v>138</v>
      </c>
      <c r="O2343">
        <v>6210000</v>
      </c>
      <c r="P2343">
        <v>321</v>
      </c>
      <c r="Q2343">
        <v>3852000</v>
      </c>
      <c r="R2343">
        <v>49</v>
      </c>
      <c r="S2343">
        <v>49</v>
      </c>
      <c r="T2343">
        <v>2989000</v>
      </c>
      <c r="U2343">
        <v>4080000</v>
      </c>
      <c r="V2343" s="28">
        <v>17131000</v>
      </c>
    </row>
    <row r="2344" spans="1:22" ht="15" customHeight="1">
      <c r="A2344">
        <v>0</v>
      </c>
      <c r="B2344" t="s">
        <v>156</v>
      </c>
      <c r="C2344" t="s">
        <v>2390</v>
      </c>
      <c r="D2344" s="3">
        <v>105792000238</v>
      </c>
      <c r="E2344" t="s">
        <v>2390</v>
      </c>
      <c r="F2344" s="3">
        <v>105792000238</v>
      </c>
      <c r="G2344">
        <v>9</v>
      </c>
      <c r="H2344">
        <v>0</v>
      </c>
      <c r="I2344">
        <v>9</v>
      </c>
      <c r="J2344">
        <v>23</v>
      </c>
      <c r="K2344">
        <v>0</v>
      </c>
      <c r="L2344">
        <v>0</v>
      </c>
      <c r="M2344">
        <v>14</v>
      </c>
      <c r="N2344">
        <v>14</v>
      </c>
      <c r="O2344">
        <v>630000</v>
      </c>
      <c r="P2344">
        <v>9</v>
      </c>
      <c r="Q2344">
        <v>108000</v>
      </c>
      <c r="R2344">
        <v>0</v>
      </c>
      <c r="S2344">
        <v>0</v>
      </c>
      <c r="T2344">
        <v>0</v>
      </c>
      <c r="U2344">
        <v>0</v>
      </c>
      <c r="V2344" s="28">
        <v>738000</v>
      </c>
    </row>
    <row r="2345" spans="1:22" ht="15" customHeight="1">
      <c r="A2345">
        <v>0</v>
      </c>
      <c r="B2345" t="s">
        <v>156</v>
      </c>
      <c r="C2345" t="s">
        <v>1788</v>
      </c>
      <c r="D2345" s="3">
        <v>205792000054</v>
      </c>
      <c r="E2345" t="s">
        <v>1788</v>
      </c>
      <c r="F2345" s="3">
        <v>205792000054</v>
      </c>
      <c r="G2345">
        <v>51</v>
      </c>
      <c r="H2345">
        <v>0</v>
      </c>
      <c r="I2345">
        <v>51</v>
      </c>
      <c r="J2345">
        <v>55</v>
      </c>
      <c r="K2345">
        <v>0</v>
      </c>
      <c r="L2345">
        <v>0</v>
      </c>
      <c r="M2345">
        <v>4</v>
      </c>
      <c r="N2345">
        <v>4</v>
      </c>
      <c r="O2345">
        <v>180000</v>
      </c>
      <c r="P2345">
        <v>51</v>
      </c>
      <c r="Q2345">
        <v>612000</v>
      </c>
      <c r="R2345">
        <v>0</v>
      </c>
      <c r="S2345">
        <v>0</v>
      </c>
      <c r="T2345">
        <v>0</v>
      </c>
      <c r="U2345">
        <v>0</v>
      </c>
      <c r="V2345" s="28">
        <v>792000</v>
      </c>
    </row>
    <row r="2346" spans="1:22" ht="15" customHeight="1">
      <c r="A2346">
        <v>0</v>
      </c>
      <c r="B2346" t="s">
        <v>156</v>
      </c>
      <c r="C2346" t="s">
        <v>2391</v>
      </c>
      <c r="D2346" s="3">
        <v>205792000062</v>
      </c>
      <c r="E2346" t="s">
        <v>2391</v>
      </c>
      <c r="F2346" s="3">
        <v>205792000062</v>
      </c>
      <c r="G2346">
        <v>69</v>
      </c>
      <c r="H2346">
        <v>0</v>
      </c>
      <c r="I2346">
        <v>69</v>
      </c>
      <c r="J2346">
        <v>67</v>
      </c>
      <c r="K2346">
        <v>0</v>
      </c>
      <c r="L2346">
        <v>0</v>
      </c>
      <c r="M2346">
        <v>-2</v>
      </c>
      <c r="N2346">
        <v>0</v>
      </c>
      <c r="O2346">
        <v>0</v>
      </c>
      <c r="P2346">
        <v>67</v>
      </c>
      <c r="Q2346">
        <v>804000</v>
      </c>
      <c r="R2346">
        <v>0</v>
      </c>
      <c r="S2346">
        <v>0</v>
      </c>
      <c r="T2346">
        <v>0</v>
      </c>
      <c r="U2346">
        <v>0</v>
      </c>
      <c r="V2346" s="28">
        <v>804000</v>
      </c>
    </row>
    <row r="2347" spans="1:22" ht="15" customHeight="1">
      <c r="A2347">
        <v>0</v>
      </c>
      <c r="B2347" t="s">
        <v>156</v>
      </c>
      <c r="C2347" t="s">
        <v>2392</v>
      </c>
      <c r="D2347" s="3">
        <v>205792000071</v>
      </c>
      <c r="E2347" t="s">
        <v>2392</v>
      </c>
      <c r="F2347" s="3">
        <v>205792000071</v>
      </c>
      <c r="G2347">
        <v>30</v>
      </c>
      <c r="H2347">
        <v>0</v>
      </c>
      <c r="I2347">
        <v>30</v>
      </c>
      <c r="J2347">
        <v>25</v>
      </c>
      <c r="K2347">
        <v>0</v>
      </c>
      <c r="L2347">
        <v>0</v>
      </c>
      <c r="M2347">
        <v>-5</v>
      </c>
      <c r="N2347">
        <v>0</v>
      </c>
      <c r="O2347">
        <v>0</v>
      </c>
      <c r="P2347">
        <v>25</v>
      </c>
      <c r="Q2347">
        <v>300000</v>
      </c>
      <c r="R2347">
        <v>0</v>
      </c>
      <c r="S2347">
        <v>0</v>
      </c>
      <c r="T2347">
        <v>0</v>
      </c>
      <c r="U2347">
        <v>0</v>
      </c>
      <c r="V2347" s="28">
        <v>300000</v>
      </c>
    </row>
    <row r="2348" spans="1:22" ht="15" customHeight="1">
      <c r="A2348">
        <v>0</v>
      </c>
      <c r="B2348" t="s">
        <v>156</v>
      </c>
      <c r="C2348" t="s">
        <v>1313</v>
      </c>
      <c r="D2348" s="3">
        <v>205792000119</v>
      </c>
      <c r="E2348" t="s">
        <v>1313</v>
      </c>
      <c r="F2348" s="3">
        <v>205792000119</v>
      </c>
      <c r="G2348">
        <v>22</v>
      </c>
      <c r="H2348">
        <v>0</v>
      </c>
      <c r="I2348">
        <v>22</v>
      </c>
      <c r="J2348">
        <v>36</v>
      </c>
      <c r="K2348">
        <v>0</v>
      </c>
      <c r="L2348">
        <v>0</v>
      </c>
      <c r="M2348">
        <v>14</v>
      </c>
      <c r="N2348">
        <v>14</v>
      </c>
      <c r="O2348">
        <v>630000</v>
      </c>
      <c r="P2348">
        <v>22</v>
      </c>
      <c r="Q2348">
        <v>264000</v>
      </c>
      <c r="R2348">
        <v>0</v>
      </c>
      <c r="S2348">
        <v>0</v>
      </c>
      <c r="T2348">
        <v>0</v>
      </c>
      <c r="U2348">
        <v>0</v>
      </c>
      <c r="V2348" s="28">
        <v>894000</v>
      </c>
    </row>
    <row r="2349" spans="1:22" ht="15" customHeight="1">
      <c r="A2349">
        <v>0</v>
      </c>
      <c r="B2349" t="s">
        <v>156</v>
      </c>
      <c r="C2349" t="s">
        <v>1492</v>
      </c>
      <c r="D2349" s="3">
        <v>205792000151</v>
      </c>
      <c r="E2349" t="s">
        <v>1492</v>
      </c>
      <c r="F2349" s="3">
        <v>205792000151</v>
      </c>
      <c r="G2349">
        <v>6</v>
      </c>
      <c r="H2349">
        <v>0</v>
      </c>
      <c r="I2349">
        <v>6</v>
      </c>
      <c r="J2349">
        <v>11</v>
      </c>
      <c r="K2349">
        <v>0</v>
      </c>
      <c r="L2349">
        <v>0</v>
      </c>
      <c r="M2349">
        <v>5</v>
      </c>
      <c r="N2349">
        <v>5</v>
      </c>
      <c r="O2349">
        <v>225000</v>
      </c>
      <c r="P2349">
        <v>6</v>
      </c>
      <c r="Q2349">
        <v>72000</v>
      </c>
      <c r="R2349">
        <v>0</v>
      </c>
      <c r="S2349">
        <v>0</v>
      </c>
      <c r="T2349">
        <v>0</v>
      </c>
      <c r="U2349">
        <v>0</v>
      </c>
      <c r="V2349" s="28">
        <v>297000</v>
      </c>
    </row>
    <row r="2350" spans="1:22" ht="15" customHeight="1">
      <c r="A2350">
        <v>0</v>
      </c>
      <c r="B2350" t="s">
        <v>156</v>
      </c>
      <c r="C2350" t="s">
        <v>497</v>
      </c>
      <c r="D2350" s="3">
        <v>205792000160</v>
      </c>
      <c r="E2350" t="s">
        <v>497</v>
      </c>
      <c r="F2350" s="3">
        <v>205792000160</v>
      </c>
      <c r="G2350">
        <v>25</v>
      </c>
      <c r="H2350">
        <v>0</v>
      </c>
      <c r="I2350">
        <v>25</v>
      </c>
      <c r="J2350">
        <v>25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25</v>
      </c>
      <c r="Q2350">
        <v>300000</v>
      </c>
      <c r="R2350">
        <v>0</v>
      </c>
      <c r="S2350">
        <v>0</v>
      </c>
      <c r="T2350">
        <v>0</v>
      </c>
      <c r="U2350">
        <v>0</v>
      </c>
      <c r="V2350" s="28">
        <v>300000</v>
      </c>
    </row>
    <row r="2351" spans="1:22" ht="15" customHeight="1">
      <c r="A2351">
        <v>0</v>
      </c>
      <c r="B2351" t="s">
        <v>156</v>
      </c>
      <c r="C2351" t="s">
        <v>2393</v>
      </c>
      <c r="D2351" s="3">
        <v>205792000186</v>
      </c>
      <c r="E2351" t="s">
        <v>2393</v>
      </c>
      <c r="F2351" s="3">
        <v>205792000186</v>
      </c>
      <c r="G2351">
        <v>20</v>
      </c>
      <c r="H2351">
        <v>0</v>
      </c>
      <c r="I2351">
        <v>20</v>
      </c>
      <c r="J2351">
        <v>15</v>
      </c>
      <c r="K2351">
        <v>0</v>
      </c>
      <c r="L2351">
        <v>0</v>
      </c>
      <c r="M2351">
        <v>-5</v>
      </c>
      <c r="N2351">
        <v>0</v>
      </c>
      <c r="O2351">
        <v>0</v>
      </c>
      <c r="P2351">
        <v>15</v>
      </c>
      <c r="Q2351">
        <v>180000</v>
      </c>
      <c r="R2351">
        <v>0</v>
      </c>
      <c r="S2351">
        <v>0</v>
      </c>
      <c r="T2351">
        <v>0</v>
      </c>
      <c r="U2351">
        <v>0</v>
      </c>
      <c r="V2351" s="28">
        <v>180000</v>
      </c>
    </row>
    <row r="2352" spans="1:22" ht="15" customHeight="1">
      <c r="A2352">
        <v>0</v>
      </c>
      <c r="B2352" t="s">
        <v>156</v>
      </c>
      <c r="C2352" t="s">
        <v>807</v>
      </c>
      <c r="D2352" s="3">
        <v>205792000208</v>
      </c>
      <c r="E2352" t="s">
        <v>807</v>
      </c>
      <c r="F2352" s="3">
        <v>205792000208</v>
      </c>
      <c r="G2352">
        <v>14</v>
      </c>
      <c r="H2352">
        <v>0</v>
      </c>
      <c r="I2352">
        <v>14</v>
      </c>
      <c r="J2352">
        <v>17</v>
      </c>
      <c r="K2352">
        <v>0</v>
      </c>
      <c r="L2352">
        <v>0</v>
      </c>
      <c r="M2352">
        <v>3</v>
      </c>
      <c r="N2352">
        <v>3</v>
      </c>
      <c r="O2352">
        <v>135000</v>
      </c>
      <c r="P2352">
        <v>14</v>
      </c>
      <c r="Q2352">
        <v>168000</v>
      </c>
      <c r="R2352">
        <v>0</v>
      </c>
      <c r="S2352">
        <v>0</v>
      </c>
      <c r="T2352">
        <v>0</v>
      </c>
      <c r="U2352">
        <v>0</v>
      </c>
      <c r="V2352" s="28">
        <v>303000</v>
      </c>
    </row>
    <row r="2353" spans="1:22" ht="15" customHeight="1">
      <c r="A2353">
        <v>0</v>
      </c>
      <c r="B2353" t="s">
        <v>156</v>
      </c>
      <c r="C2353" t="s">
        <v>2394</v>
      </c>
      <c r="D2353" s="3">
        <v>205792000216</v>
      </c>
      <c r="E2353" t="s">
        <v>2394</v>
      </c>
      <c r="F2353" s="3">
        <v>205792000216</v>
      </c>
      <c r="G2353">
        <v>12</v>
      </c>
      <c r="H2353">
        <v>0</v>
      </c>
      <c r="I2353">
        <v>12</v>
      </c>
      <c r="J2353">
        <v>12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12</v>
      </c>
      <c r="Q2353">
        <v>144000</v>
      </c>
      <c r="R2353">
        <v>0</v>
      </c>
      <c r="S2353">
        <v>0</v>
      </c>
      <c r="T2353">
        <v>0</v>
      </c>
      <c r="U2353">
        <v>0</v>
      </c>
      <c r="V2353" s="28">
        <v>144000</v>
      </c>
    </row>
    <row r="2354" spans="1:22" ht="15" customHeight="1">
      <c r="A2354">
        <v>0</v>
      </c>
      <c r="B2354" t="s">
        <v>156</v>
      </c>
      <c r="C2354" t="s">
        <v>2395</v>
      </c>
      <c r="D2354" s="3">
        <v>205792000224</v>
      </c>
      <c r="E2354" t="s">
        <v>2395</v>
      </c>
      <c r="F2354" s="3">
        <v>205792000224</v>
      </c>
      <c r="G2354">
        <v>19</v>
      </c>
      <c r="H2354">
        <v>0</v>
      </c>
      <c r="I2354">
        <v>19</v>
      </c>
      <c r="J2354">
        <v>27</v>
      </c>
      <c r="K2354">
        <v>0</v>
      </c>
      <c r="L2354">
        <v>0</v>
      </c>
      <c r="M2354">
        <v>8</v>
      </c>
      <c r="N2354">
        <v>8</v>
      </c>
      <c r="O2354">
        <v>360000</v>
      </c>
      <c r="P2354">
        <v>19</v>
      </c>
      <c r="Q2354">
        <v>228000</v>
      </c>
      <c r="R2354">
        <v>0</v>
      </c>
      <c r="S2354">
        <v>0</v>
      </c>
      <c r="T2354">
        <v>0</v>
      </c>
      <c r="U2354">
        <v>0</v>
      </c>
      <c r="V2354" s="28">
        <v>588000</v>
      </c>
    </row>
    <row r="2355" spans="1:22" s="19" customFormat="1" ht="15">
      <c r="A2355" s="42" t="s">
        <v>2396</v>
      </c>
      <c r="B2355" s="42"/>
      <c r="C2355" s="42"/>
      <c r="D2355" s="42"/>
      <c r="E2355" s="42"/>
      <c r="F2355" s="18"/>
      <c r="G2355" s="19">
        <v>1037</v>
      </c>
      <c r="H2355" s="19">
        <v>101</v>
      </c>
      <c r="I2355" s="19">
        <v>1138</v>
      </c>
      <c r="J2355" s="19">
        <v>1340</v>
      </c>
      <c r="K2355" s="19">
        <v>150</v>
      </c>
      <c r="L2355" s="19">
        <v>136</v>
      </c>
      <c r="M2355" s="19">
        <v>303</v>
      </c>
      <c r="N2355" s="19">
        <v>315</v>
      </c>
      <c r="O2355" s="19">
        <v>14175000</v>
      </c>
      <c r="P2355" s="19">
        <v>1025</v>
      </c>
      <c r="Q2355" s="19">
        <v>12300000</v>
      </c>
      <c r="R2355" s="19">
        <v>49</v>
      </c>
      <c r="S2355" s="19">
        <v>49</v>
      </c>
      <c r="T2355" s="19">
        <v>2989000</v>
      </c>
      <c r="U2355" s="19">
        <v>4080000</v>
      </c>
      <c r="V2355" s="28">
        <v>33544000</v>
      </c>
    </row>
    <row r="2356" spans="1:22" ht="15" customHeight="1">
      <c r="A2356">
        <v>809</v>
      </c>
      <c r="B2356" t="s">
        <v>157</v>
      </c>
      <c r="C2356" t="s">
        <v>2397</v>
      </c>
      <c r="D2356" s="3">
        <v>105809000016</v>
      </c>
      <c r="E2356" t="s">
        <v>2398</v>
      </c>
      <c r="F2356" s="3">
        <v>105809000016</v>
      </c>
      <c r="G2356">
        <v>325</v>
      </c>
      <c r="H2356">
        <v>105</v>
      </c>
      <c r="I2356">
        <v>430</v>
      </c>
      <c r="J2356">
        <v>438</v>
      </c>
      <c r="K2356">
        <v>164</v>
      </c>
      <c r="L2356">
        <v>61</v>
      </c>
      <c r="M2356">
        <v>113</v>
      </c>
      <c r="N2356">
        <v>113</v>
      </c>
      <c r="O2356">
        <v>5085000</v>
      </c>
      <c r="P2356">
        <v>325</v>
      </c>
      <c r="Q2356">
        <v>3900000</v>
      </c>
      <c r="R2356">
        <v>59</v>
      </c>
      <c r="S2356">
        <v>59</v>
      </c>
      <c r="T2356">
        <v>3599000</v>
      </c>
      <c r="U2356">
        <v>1830000</v>
      </c>
      <c r="V2356" s="28">
        <v>14414000</v>
      </c>
    </row>
    <row r="2357" spans="1:22" ht="15" customHeight="1">
      <c r="A2357">
        <v>0</v>
      </c>
      <c r="B2357" t="s">
        <v>157</v>
      </c>
      <c r="C2357" t="s">
        <v>2397</v>
      </c>
      <c r="D2357" s="3">
        <v>0</v>
      </c>
      <c r="E2357" t="s">
        <v>2399</v>
      </c>
      <c r="F2357" s="3">
        <v>105809000148</v>
      </c>
      <c r="G2357">
        <v>245</v>
      </c>
      <c r="H2357">
        <v>0</v>
      </c>
      <c r="I2357">
        <v>245</v>
      </c>
      <c r="J2357">
        <v>242</v>
      </c>
      <c r="K2357">
        <v>0</v>
      </c>
      <c r="L2357">
        <v>0</v>
      </c>
      <c r="M2357">
        <v>-3</v>
      </c>
      <c r="N2357">
        <v>0</v>
      </c>
      <c r="O2357">
        <v>0</v>
      </c>
      <c r="P2357">
        <v>242</v>
      </c>
      <c r="Q2357">
        <v>2904000</v>
      </c>
      <c r="R2357">
        <v>0</v>
      </c>
      <c r="S2357">
        <v>0</v>
      </c>
      <c r="T2357">
        <v>0</v>
      </c>
      <c r="U2357">
        <v>0</v>
      </c>
      <c r="V2357" s="28">
        <v>2904000</v>
      </c>
    </row>
    <row r="2358" spans="1:22" ht="15" customHeight="1">
      <c r="A2358">
        <v>0</v>
      </c>
      <c r="B2358" t="s">
        <v>157</v>
      </c>
      <c r="C2358" t="s">
        <v>2397</v>
      </c>
      <c r="D2358" s="3">
        <v>0</v>
      </c>
      <c r="E2358" t="s">
        <v>2400</v>
      </c>
      <c r="F2358" s="3">
        <v>105809000181</v>
      </c>
      <c r="G2358">
        <v>106</v>
      </c>
      <c r="H2358">
        <v>0</v>
      </c>
      <c r="I2358">
        <v>106</v>
      </c>
      <c r="J2358">
        <v>210</v>
      </c>
      <c r="K2358">
        <v>0</v>
      </c>
      <c r="L2358">
        <v>0</v>
      </c>
      <c r="M2358">
        <v>104</v>
      </c>
      <c r="N2358">
        <v>104</v>
      </c>
      <c r="O2358">
        <v>4680000</v>
      </c>
      <c r="P2358">
        <v>106</v>
      </c>
      <c r="Q2358">
        <v>1272000</v>
      </c>
      <c r="R2358">
        <v>0</v>
      </c>
      <c r="S2358">
        <v>0</v>
      </c>
      <c r="T2358">
        <v>0</v>
      </c>
      <c r="U2358">
        <v>0</v>
      </c>
      <c r="V2358" s="28">
        <v>5952000</v>
      </c>
    </row>
    <row r="2359" spans="1:22" ht="15" customHeight="1">
      <c r="A2359">
        <v>0</v>
      </c>
      <c r="B2359" t="s">
        <v>157</v>
      </c>
      <c r="C2359" t="s">
        <v>2401</v>
      </c>
      <c r="D2359" s="3">
        <v>205809000045</v>
      </c>
      <c r="E2359" t="s">
        <v>2401</v>
      </c>
      <c r="F2359" s="3">
        <v>205809000045</v>
      </c>
      <c r="G2359">
        <v>33</v>
      </c>
      <c r="H2359">
        <v>0</v>
      </c>
      <c r="I2359">
        <v>33</v>
      </c>
      <c r="J2359">
        <v>44</v>
      </c>
      <c r="K2359">
        <v>0</v>
      </c>
      <c r="L2359">
        <v>0</v>
      </c>
      <c r="M2359">
        <v>11</v>
      </c>
      <c r="N2359">
        <v>11</v>
      </c>
      <c r="O2359">
        <v>495000</v>
      </c>
      <c r="P2359">
        <v>33</v>
      </c>
      <c r="Q2359">
        <v>396000</v>
      </c>
      <c r="R2359">
        <v>0</v>
      </c>
      <c r="S2359">
        <v>0</v>
      </c>
      <c r="T2359">
        <v>0</v>
      </c>
      <c r="U2359">
        <v>0</v>
      </c>
      <c r="V2359" s="28">
        <v>891000</v>
      </c>
    </row>
    <row r="2360" spans="1:22" ht="15" customHeight="1">
      <c r="A2360">
        <v>0</v>
      </c>
      <c r="B2360" t="s">
        <v>157</v>
      </c>
      <c r="C2360" t="s">
        <v>2402</v>
      </c>
      <c r="D2360" s="3">
        <v>205809000053</v>
      </c>
      <c r="E2360" t="s">
        <v>2402</v>
      </c>
      <c r="F2360" s="3">
        <v>205809000053</v>
      </c>
      <c r="G2360">
        <v>40</v>
      </c>
      <c r="H2360">
        <v>0</v>
      </c>
      <c r="I2360">
        <v>40</v>
      </c>
      <c r="J2360">
        <v>51</v>
      </c>
      <c r="K2360">
        <v>0</v>
      </c>
      <c r="L2360">
        <v>0</v>
      </c>
      <c r="M2360">
        <v>11</v>
      </c>
      <c r="N2360">
        <v>11</v>
      </c>
      <c r="O2360">
        <v>495000</v>
      </c>
      <c r="P2360">
        <v>40</v>
      </c>
      <c r="Q2360">
        <v>480000</v>
      </c>
      <c r="R2360">
        <v>0</v>
      </c>
      <c r="S2360">
        <v>0</v>
      </c>
      <c r="T2360">
        <v>0</v>
      </c>
      <c r="U2360">
        <v>0</v>
      </c>
      <c r="V2360" s="28">
        <v>975000</v>
      </c>
    </row>
    <row r="2361" spans="1:22" ht="15" customHeight="1">
      <c r="A2361">
        <v>0</v>
      </c>
      <c r="B2361" t="s">
        <v>157</v>
      </c>
      <c r="C2361" t="s">
        <v>2403</v>
      </c>
      <c r="D2361" s="3">
        <v>205809000061</v>
      </c>
      <c r="E2361" t="s">
        <v>2403</v>
      </c>
      <c r="F2361" s="3">
        <v>205809000061</v>
      </c>
      <c r="G2361">
        <v>21</v>
      </c>
      <c r="H2361">
        <v>0</v>
      </c>
      <c r="I2361">
        <v>21</v>
      </c>
      <c r="J2361">
        <v>28</v>
      </c>
      <c r="K2361">
        <v>0</v>
      </c>
      <c r="L2361">
        <v>0</v>
      </c>
      <c r="M2361">
        <v>7</v>
      </c>
      <c r="N2361">
        <v>7</v>
      </c>
      <c r="O2361">
        <v>315000</v>
      </c>
      <c r="P2361">
        <v>21</v>
      </c>
      <c r="Q2361">
        <v>252000</v>
      </c>
      <c r="R2361">
        <v>0</v>
      </c>
      <c r="S2361">
        <v>0</v>
      </c>
      <c r="T2361">
        <v>0</v>
      </c>
      <c r="U2361">
        <v>0</v>
      </c>
      <c r="V2361" s="28">
        <v>567000</v>
      </c>
    </row>
    <row r="2362" spans="1:22" ht="15" customHeight="1">
      <c r="A2362">
        <v>0</v>
      </c>
      <c r="B2362" t="s">
        <v>157</v>
      </c>
      <c r="C2362" t="s">
        <v>2404</v>
      </c>
      <c r="D2362" s="3">
        <v>205809000070</v>
      </c>
      <c r="E2362" t="s">
        <v>2404</v>
      </c>
      <c r="F2362" s="3">
        <v>205809000070</v>
      </c>
      <c r="G2362">
        <v>56</v>
      </c>
      <c r="H2362">
        <v>0</v>
      </c>
      <c r="I2362">
        <v>56</v>
      </c>
      <c r="J2362">
        <v>83</v>
      </c>
      <c r="K2362">
        <v>0</v>
      </c>
      <c r="L2362">
        <v>0</v>
      </c>
      <c r="M2362">
        <v>27</v>
      </c>
      <c r="N2362">
        <v>27</v>
      </c>
      <c r="O2362">
        <v>1215000</v>
      </c>
      <c r="P2362">
        <v>56</v>
      </c>
      <c r="Q2362">
        <v>672000</v>
      </c>
      <c r="R2362">
        <v>0</v>
      </c>
      <c r="S2362">
        <v>0</v>
      </c>
      <c r="T2362">
        <v>0</v>
      </c>
      <c r="U2362">
        <v>0</v>
      </c>
      <c r="V2362" s="28">
        <v>1887000</v>
      </c>
    </row>
    <row r="2363" spans="1:22" ht="15" customHeight="1">
      <c r="A2363">
        <v>0</v>
      </c>
      <c r="B2363" t="s">
        <v>157</v>
      </c>
      <c r="C2363" t="s">
        <v>2405</v>
      </c>
      <c r="D2363" s="3">
        <v>205809000088</v>
      </c>
      <c r="E2363" t="s">
        <v>2406</v>
      </c>
      <c r="F2363" s="3">
        <v>205809000088</v>
      </c>
      <c r="G2363">
        <v>230</v>
      </c>
      <c r="H2363">
        <v>22</v>
      </c>
      <c r="I2363">
        <v>252</v>
      </c>
      <c r="J2363">
        <v>309</v>
      </c>
      <c r="K2363">
        <v>41</v>
      </c>
      <c r="L2363">
        <v>0</v>
      </c>
      <c r="M2363">
        <v>79</v>
      </c>
      <c r="N2363">
        <v>79</v>
      </c>
      <c r="O2363">
        <v>3555000</v>
      </c>
      <c r="P2363">
        <v>230</v>
      </c>
      <c r="Q2363">
        <v>2760000</v>
      </c>
      <c r="R2363">
        <v>19</v>
      </c>
      <c r="S2363">
        <v>19</v>
      </c>
      <c r="T2363">
        <v>1159000</v>
      </c>
      <c r="U2363">
        <v>0</v>
      </c>
      <c r="V2363" s="28">
        <v>7474000</v>
      </c>
    </row>
    <row r="2364" spans="1:22" ht="15" customHeight="1">
      <c r="A2364">
        <v>0</v>
      </c>
      <c r="B2364" t="s">
        <v>157</v>
      </c>
      <c r="C2364" t="s">
        <v>2405</v>
      </c>
      <c r="D2364" s="3">
        <v>0</v>
      </c>
      <c r="E2364" t="s">
        <v>2407</v>
      </c>
      <c r="F2364" s="3">
        <v>205809000118</v>
      </c>
      <c r="G2364">
        <v>17</v>
      </c>
      <c r="H2364">
        <v>0</v>
      </c>
      <c r="I2364">
        <v>17</v>
      </c>
      <c r="J2364">
        <v>29</v>
      </c>
      <c r="K2364">
        <v>0</v>
      </c>
      <c r="L2364">
        <v>0</v>
      </c>
      <c r="M2364">
        <v>12</v>
      </c>
      <c r="N2364">
        <v>12</v>
      </c>
      <c r="O2364">
        <v>540000</v>
      </c>
      <c r="P2364">
        <v>17</v>
      </c>
      <c r="Q2364">
        <v>204000</v>
      </c>
      <c r="R2364">
        <v>0</v>
      </c>
      <c r="S2364">
        <v>0</v>
      </c>
      <c r="T2364">
        <v>0</v>
      </c>
      <c r="U2364">
        <v>0</v>
      </c>
      <c r="V2364" s="28">
        <v>744000</v>
      </c>
    </row>
    <row r="2365" spans="1:22" ht="15" customHeight="1">
      <c r="A2365">
        <v>0</v>
      </c>
      <c r="B2365" t="s">
        <v>157</v>
      </c>
      <c r="C2365" t="s">
        <v>2405</v>
      </c>
      <c r="D2365" s="3">
        <v>0</v>
      </c>
      <c r="E2365" t="s">
        <v>2408</v>
      </c>
      <c r="F2365" s="3">
        <v>205809000231</v>
      </c>
      <c r="G2365">
        <v>84</v>
      </c>
      <c r="H2365">
        <v>0</v>
      </c>
      <c r="I2365">
        <v>84</v>
      </c>
      <c r="J2365">
        <v>98</v>
      </c>
      <c r="K2365">
        <v>0</v>
      </c>
      <c r="L2365">
        <v>0</v>
      </c>
      <c r="M2365">
        <v>14</v>
      </c>
      <c r="N2365">
        <v>14</v>
      </c>
      <c r="O2365">
        <v>630000</v>
      </c>
      <c r="P2365">
        <v>84</v>
      </c>
      <c r="Q2365">
        <v>1008000</v>
      </c>
      <c r="R2365">
        <v>0</v>
      </c>
      <c r="S2365">
        <v>0</v>
      </c>
      <c r="T2365">
        <v>0</v>
      </c>
      <c r="U2365">
        <v>0</v>
      </c>
      <c r="V2365" s="28">
        <v>1638000</v>
      </c>
    </row>
    <row r="2366" spans="1:22" ht="15" customHeight="1">
      <c r="A2366">
        <v>0</v>
      </c>
      <c r="B2366" t="s">
        <v>157</v>
      </c>
      <c r="C2366" t="s">
        <v>2405</v>
      </c>
      <c r="D2366" s="3">
        <v>0</v>
      </c>
      <c r="E2366" t="s">
        <v>2409</v>
      </c>
      <c r="F2366" s="3">
        <v>205809000363</v>
      </c>
      <c r="G2366">
        <v>24</v>
      </c>
      <c r="H2366">
        <v>0</v>
      </c>
      <c r="I2366">
        <v>24</v>
      </c>
      <c r="J2366">
        <v>21</v>
      </c>
      <c r="K2366">
        <v>0</v>
      </c>
      <c r="L2366">
        <v>0</v>
      </c>
      <c r="M2366">
        <v>-3</v>
      </c>
      <c r="N2366">
        <v>0</v>
      </c>
      <c r="O2366">
        <v>0</v>
      </c>
      <c r="P2366">
        <v>21</v>
      </c>
      <c r="Q2366">
        <v>252000</v>
      </c>
      <c r="R2366">
        <v>0</v>
      </c>
      <c r="S2366">
        <v>0</v>
      </c>
      <c r="T2366">
        <v>0</v>
      </c>
      <c r="U2366">
        <v>0</v>
      </c>
      <c r="V2366" s="28">
        <v>252000</v>
      </c>
    </row>
    <row r="2367" spans="1:22" ht="15" customHeight="1">
      <c r="A2367">
        <v>0</v>
      </c>
      <c r="B2367" t="s">
        <v>157</v>
      </c>
      <c r="C2367" t="s">
        <v>2405</v>
      </c>
      <c r="D2367" s="3">
        <v>0</v>
      </c>
      <c r="E2367" t="s">
        <v>2410</v>
      </c>
      <c r="F2367" s="3">
        <v>205809000436</v>
      </c>
      <c r="G2367">
        <v>7</v>
      </c>
      <c r="H2367">
        <v>0</v>
      </c>
      <c r="I2367">
        <v>7</v>
      </c>
      <c r="J2367">
        <v>9</v>
      </c>
      <c r="K2367">
        <v>0</v>
      </c>
      <c r="L2367">
        <v>0</v>
      </c>
      <c r="M2367">
        <v>2</v>
      </c>
      <c r="N2367">
        <v>2</v>
      </c>
      <c r="O2367">
        <v>90000</v>
      </c>
      <c r="P2367">
        <v>7</v>
      </c>
      <c r="Q2367">
        <v>84000</v>
      </c>
      <c r="R2367">
        <v>0</v>
      </c>
      <c r="S2367">
        <v>0</v>
      </c>
      <c r="T2367">
        <v>0</v>
      </c>
      <c r="U2367">
        <v>0</v>
      </c>
      <c r="V2367" s="28">
        <v>174000</v>
      </c>
    </row>
    <row r="2368" spans="1:22" ht="15" customHeight="1">
      <c r="A2368">
        <v>0</v>
      </c>
      <c r="B2368" t="s">
        <v>157</v>
      </c>
      <c r="C2368" t="s">
        <v>2411</v>
      </c>
      <c r="D2368" s="3">
        <v>205809000100</v>
      </c>
      <c r="E2368" t="s">
        <v>2411</v>
      </c>
      <c r="F2368" s="3">
        <v>205809000100</v>
      </c>
      <c r="G2368">
        <v>30</v>
      </c>
      <c r="H2368">
        <v>0</v>
      </c>
      <c r="I2368">
        <v>30</v>
      </c>
      <c r="J2368">
        <v>34</v>
      </c>
      <c r="K2368">
        <v>0</v>
      </c>
      <c r="L2368">
        <v>0</v>
      </c>
      <c r="M2368">
        <v>4</v>
      </c>
      <c r="N2368">
        <v>4</v>
      </c>
      <c r="O2368">
        <v>180000</v>
      </c>
      <c r="P2368">
        <v>30</v>
      </c>
      <c r="Q2368">
        <v>360000</v>
      </c>
      <c r="R2368">
        <v>0</v>
      </c>
      <c r="S2368">
        <v>0</v>
      </c>
      <c r="T2368">
        <v>0</v>
      </c>
      <c r="U2368">
        <v>0</v>
      </c>
      <c r="V2368" s="28">
        <v>540000</v>
      </c>
    </row>
    <row r="2369" spans="1:22" ht="15" customHeight="1">
      <c r="A2369">
        <v>0</v>
      </c>
      <c r="B2369" t="s">
        <v>157</v>
      </c>
      <c r="C2369" t="s">
        <v>2412</v>
      </c>
      <c r="D2369" s="3">
        <v>205809000126</v>
      </c>
      <c r="E2369" t="s">
        <v>2412</v>
      </c>
      <c r="F2369" s="3">
        <v>205809000126</v>
      </c>
      <c r="G2369">
        <v>23</v>
      </c>
      <c r="H2369">
        <v>0</v>
      </c>
      <c r="I2369">
        <v>23</v>
      </c>
      <c r="J2369">
        <v>25</v>
      </c>
      <c r="K2369">
        <v>0</v>
      </c>
      <c r="L2369">
        <v>0</v>
      </c>
      <c r="M2369">
        <v>2</v>
      </c>
      <c r="N2369">
        <v>2</v>
      </c>
      <c r="O2369">
        <v>90000</v>
      </c>
      <c r="P2369">
        <v>23</v>
      </c>
      <c r="Q2369">
        <v>276000</v>
      </c>
      <c r="R2369">
        <v>0</v>
      </c>
      <c r="S2369">
        <v>0</v>
      </c>
      <c r="T2369">
        <v>0</v>
      </c>
      <c r="U2369">
        <v>0</v>
      </c>
      <c r="V2369" s="28">
        <v>366000</v>
      </c>
    </row>
    <row r="2370" spans="1:22" ht="15" customHeight="1">
      <c r="A2370">
        <v>0</v>
      </c>
      <c r="B2370" t="s">
        <v>157</v>
      </c>
      <c r="C2370" t="s">
        <v>2413</v>
      </c>
      <c r="D2370" s="3">
        <v>205809000177</v>
      </c>
      <c r="E2370" t="s">
        <v>2413</v>
      </c>
      <c r="F2370" s="3">
        <v>205809000177</v>
      </c>
      <c r="G2370">
        <v>4</v>
      </c>
      <c r="H2370">
        <v>0</v>
      </c>
      <c r="I2370">
        <v>4</v>
      </c>
      <c r="J2370">
        <v>8</v>
      </c>
      <c r="K2370">
        <v>0</v>
      </c>
      <c r="L2370">
        <v>0</v>
      </c>
      <c r="M2370">
        <v>4</v>
      </c>
      <c r="N2370">
        <v>4</v>
      </c>
      <c r="O2370">
        <v>180000</v>
      </c>
      <c r="P2370">
        <v>4</v>
      </c>
      <c r="Q2370">
        <v>48000</v>
      </c>
      <c r="R2370">
        <v>0</v>
      </c>
      <c r="S2370">
        <v>0</v>
      </c>
      <c r="T2370">
        <v>0</v>
      </c>
      <c r="U2370">
        <v>0</v>
      </c>
      <c r="V2370" s="28">
        <v>228000</v>
      </c>
    </row>
    <row r="2371" spans="1:22" ht="15" customHeight="1">
      <c r="A2371">
        <v>0</v>
      </c>
      <c r="B2371" t="s">
        <v>157</v>
      </c>
      <c r="C2371" t="s">
        <v>2414</v>
      </c>
      <c r="D2371" s="3">
        <v>205809000193</v>
      </c>
      <c r="E2371" t="s">
        <v>2414</v>
      </c>
      <c r="F2371" s="3">
        <v>205809000193</v>
      </c>
      <c r="G2371">
        <v>3</v>
      </c>
      <c r="H2371">
        <v>0</v>
      </c>
      <c r="I2371">
        <v>3</v>
      </c>
      <c r="J2371">
        <v>13</v>
      </c>
      <c r="K2371">
        <v>0</v>
      </c>
      <c r="L2371">
        <v>0</v>
      </c>
      <c r="M2371">
        <v>10</v>
      </c>
      <c r="N2371">
        <v>10</v>
      </c>
      <c r="O2371">
        <v>450000</v>
      </c>
      <c r="P2371">
        <v>3</v>
      </c>
      <c r="Q2371">
        <v>36000</v>
      </c>
      <c r="R2371">
        <v>0</v>
      </c>
      <c r="S2371">
        <v>0</v>
      </c>
      <c r="T2371">
        <v>0</v>
      </c>
      <c r="U2371">
        <v>0</v>
      </c>
      <c r="V2371" s="28">
        <v>486000</v>
      </c>
    </row>
    <row r="2372" spans="1:22" ht="15" customHeight="1">
      <c r="A2372">
        <v>0</v>
      </c>
      <c r="B2372" t="s">
        <v>157</v>
      </c>
      <c r="C2372" t="s">
        <v>2415</v>
      </c>
      <c r="D2372" s="3">
        <v>205809000215</v>
      </c>
      <c r="E2372" t="s">
        <v>2415</v>
      </c>
      <c r="F2372" s="3">
        <v>205809000215</v>
      </c>
      <c r="G2372">
        <v>0</v>
      </c>
      <c r="H2372">
        <v>0</v>
      </c>
      <c r="I2372">
        <v>0</v>
      </c>
      <c r="J2372">
        <v>7</v>
      </c>
      <c r="K2372">
        <v>0</v>
      </c>
      <c r="L2372">
        <v>0</v>
      </c>
      <c r="M2372">
        <v>7</v>
      </c>
      <c r="N2372">
        <v>7</v>
      </c>
      <c r="O2372">
        <v>315000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 s="28">
        <v>315000</v>
      </c>
    </row>
    <row r="2373" spans="1:22" ht="15" customHeight="1">
      <c r="A2373">
        <v>0</v>
      </c>
      <c r="B2373" t="s">
        <v>157</v>
      </c>
      <c r="C2373" t="s">
        <v>2416</v>
      </c>
      <c r="D2373" s="3">
        <v>205809000223</v>
      </c>
      <c r="E2373" t="s">
        <v>2416</v>
      </c>
      <c r="F2373" s="3">
        <v>205809000223</v>
      </c>
      <c r="G2373">
        <v>17</v>
      </c>
      <c r="H2373">
        <v>0</v>
      </c>
      <c r="I2373">
        <v>17</v>
      </c>
      <c r="J2373">
        <v>15</v>
      </c>
      <c r="K2373">
        <v>0</v>
      </c>
      <c r="L2373">
        <v>0</v>
      </c>
      <c r="M2373">
        <v>-2</v>
      </c>
      <c r="N2373">
        <v>0</v>
      </c>
      <c r="O2373">
        <v>0</v>
      </c>
      <c r="P2373">
        <v>15</v>
      </c>
      <c r="Q2373">
        <v>180000</v>
      </c>
      <c r="R2373">
        <v>0</v>
      </c>
      <c r="S2373">
        <v>0</v>
      </c>
      <c r="T2373">
        <v>0</v>
      </c>
      <c r="U2373">
        <v>0</v>
      </c>
      <c r="V2373" s="28">
        <v>180000</v>
      </c>
    </row>
    <row r="2374" spans="1:22" ht="15" customHeight="1">
      <c r="A2374">
        <v>0</v>
      </c>
      <c r="B2374" t="s">
        <v>157</v>
      </c>
      <c r="C2374" t="s">
        <v>230</v>
      </c>
      <c r="D2374" s="3">
        <v>205809000282</v>
      </c>
      <c r="E2374" t="s">
        <v>230</v>
      </c>
      <c r="F2374" s="3">
        <v>205809000282</v>
      </c>
      <c r="G2374">
        <v>50</v>
      </c>
      <c r="H2374">
        <v>0</v>
      </c>
      <c r="I2374">
        <v>50</v>
      </c>
      <c r="J2374">
        <v>89</v>
      </c>
      <c r="K2374">
        <v>0</v>
      </c>
      <c r="L2374">
        <v>0</v>
      </c>
      <c r="M2374">
        <v>39</v>
      </c>
      <c r="N2374">
        <v>39</v>
      </c>
      <c r="O2374">
        <v>1755000</v>
      </c>
      <c r="P2374">
        <v>50</v>
      </c>
      <c r="Q2374">
        <v>600000</v>
      </c>
      <c r="R2374">
        <v>0</v>
      </c>
      <c r="S2374">
        <v>0</v>
      </c>
      <c r="T2374">
        <v>0</v>
      </c>
      <c r="U2374">
        <v>0</v>
      </c>
      <c r="V2374" s="28">
        <v>2355000</v>
      </c>
    </row>
    <row r="2375" spans="1:22" s="19" customFormat="1" ht="15">
      <c r="A2375" s="42" t="s">
        <v>2417</v>
      </c>
      <c r="B2375" s="42"/>
      <c r="C2375" s="42"/>
      <c r="D2375" s="42"/>
      <c r="E2375" s="42"/>
      <c r="F2375" s="18"/>
      <c r="G2375" s="19">
        <v>1315</v>
      </c>
      <c r="H2375" s="19">
        <v>127</v>
      </c>
      <c r="I2375" s="19">
        <v>1442</v>
      </c>
      <c r="J2375" s="19">
        <v>1753</v>
      </c>
      <c r="K2375" s="19">
        <v>205</v>
      </c>
      <c r="L2375" s="19">
        <v>61</v>
      </c>
      <c r="M2375" s="19">
        <v>438</v>
      </c>
      <c r="N2375" s="19">
        <v>446</v>
      </c>
      <c r="O2375" s="19">
        <v>20070000</v>
      </c>
      <c r="P2375" s="19">
        <v>1307</v>
      </c>
      <c r="Q2375" s="19">
        <v>15684000</v>
      </c>
      <c r="R2375" s="19">
        <v>78</v>
      </c>
      <c r="S2375" s="19">
        <v>78</v>
      </c>
      <c r="T2375" s="19">
        <v>4758000</v>
      </c>
      <c r="U2375" s="19">
        <v>1830000</v>
      </c>
      <c r="V2375" s="28">
        <v>42342000</v>
      </c>
    </row>
    <row r="2376" spans="1:22" ht="15" customHeight="1">
      <c r="A2376">
        <v>842</v>
      </c>
      <c r="B2376" t="s">
        <v>158</v>
      </c>
      <c r="C2376" t="s">
        <v>360</v>
      </c>
      <c r="D2376" s="3">
        <v>105842000382</v>
      </c>
      <c r="E2376" t="s">
        <v>360</v>
      </c>
      <c r="F2376" s="3">
        <v>105842000382</v>
      </c>
      <c r="G2376">
        <v>571</v>
      </c>
      <c r="H2376">
        <v>84</v>
      </c>
      <c r="I2376">
        <v>655</v>
      </c>
      <c r="J2376">
        <v>582</v>
      </c>
      <c r="K2376">
        <v>94</v>
      </c>
      <c r="L2376">
        <v>96</v>
      </c>
      <c r="M2376">
        <v>11</v>
      </c>
      <c r="N2376">
        <v>11</v>
      </c>
      <c r="O2376">
        <v>495000</v>
      </c>
      <c r="P2376">
        <v>571</v>
      </c>
      <c r="Q2376">
        <v>6852000</v>
      </c>
      <c r="R2376">
        <v>10</v>
      </c>
      <c r="S2376">
        <v>10</v>
      </c>
      <c r="T2376">
        <v>610000</v>
      </c>
      <c r="U2376">
        <v>2880000</v>
      </c>
      <c r="V2376" s="28">
        <v>10837000</v>
      </c>
    </row>
    <row r="2377" spans="1:22" ht="15" customHeight="1">
      <c r="A2377">
        <v>0</v>
      </c>
      <c r="B2377" t="s">
        <v>158</v>
      </c>
      <c r="C2377" t="s">
        <v>2418</v>
      </c>
      <c r="D2377" s="3">
        <v>205842000204</v>
      </c>
      <c r="E2377" t="s">
        <v>2418</v>
      </c>
      <c r="F2377" s="3">
        <v>205842000204</v>
      </c>
      <c r="G2377">
        <v>9</v>
      </c>
      <c r="H2377">
        <v>0</v>
      </c>
      <c r="I2377">
        <v>9</v>
      </c>
      <c r="J2377">
        <v>7</v>
      </c>
      <c r="K2377">
        <v>0</v>
      </c>
      <c r="L2377">
        <v>0</v>
      </c>
      <c r="M2377">
        <v>-2</v>
      </c>
      <c r="N2377">
        <v>0</v>
      </c>
      <c r="O2377">
        <v>0</v>
      </c>
      <c r="P2377">
        <v>7</v>
      </c>
      <c r="Q2377">
        <v>84000</v>
      </c>
      <c r="R2377">
        <v>0</v>
      </c>
      <c r="S2377">
        <v>0</v>
      </c>
      <c r="T2377">
        <v>0</v>
      </c>
      <c r="U2377">
        <v>0</v>
      </c>
      <c r="V2377" s="28">
        <v>84000</v>
      </c>
    </row>
    <row r="2378" spans="1:22" ht="15" customHeight="1">
      <c r="A2378">
        <v>0</v>
      </c>
      <c r="B2378" t="s">
        <v>158</v>
      </c>
      <c r="C2378" t="s">
        <v>2419</v>
      </c>
      <c r="D2378" s="3">
        <v>205842000212</v>
      </c>
      <c r="E2378" t="s">
        <v>2419</v>
      </c>
      <c r="F2378" s="3">
        <v>205842000212</v>
      </c>
      <c r="G2378">
        <v>11</v>
      </c>
      <c r="H2378">
        <v>0</v>
      </c>
      <c r="I2378">
        <v>11</v>
      </c>
      <c r="J2378">
        <v>11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11</v>
      </c>
      <c r="Q2378">
        <v>132000</v>
      </c>
      <c r="R2378">
        <v>0</v>
      </c>
      <c r="S2378">
        <v>0</v>
      </c>
      <c r="T2378">
        <v>0</v>
      </c>
      <c r="U2378">
        <v>0</v>
      </c>
      <c r="V2378" s="28">
        <v>132000</v>
      </c>
    </row>
    <row r="2379" spans="1:22" ht="15" customHeight="1">
      <c r="A2379">
        <v>0</v>
      </c>
      <c r="B2379" t="s">
        <v>158</v>
      </c>
      <c r="C2379" t="s">
        <v>2420</v>
      </c>
      <c r="D2379" s="3">
        <v>205842000239</v>
      </c>
      <c r="E2379" t="s">
        <v>2420</v>
      </c>
      <c r="F2379" s="3">
        <v>205842000239</v>
      </c>
      <c r="G2379">
        <v>33</v>
      </c>
      <c r="H2379">
        <v>0</v>
      </c>
      <c r="I2379">
        <v>33</v>
      </c>
      <c r="J2379">
        <v>20</v>
      </c>
      <c r="K2379">
        <v>0</v>
      </c>
      <c r="L2379">
        <v>0</v>
      </c>
      <c r="M2379">
        <v>-13</v>
      </c>
      <c r="N2379">
        <v>0</v>
      </c>
      <c r="O2379">
        <v>0</v>
      </c>
      <c r="P2379">
        <v>20</v>
      </c>
      <c r="Q2379">
        <v>240000</v>
      </c>
      <c r="R2379">
        <v>0</v>
      </c>
      <c r="S2379">
        <v>0</v>
      </c>
      <c r="T2379">
        <v>0</v>
      </c>
      <c r="U2379">
        <v>0</v>
      </c>
      <c r="V2379" s="28">
        <v>240000</v>
      </c>
    </row>
    <row r="2380" spans="1:22" ht="15" customHeight="1">
      <c r="A2380">
        <v>0</v>
      </c>
      <c r="B2380" t="s">
        <v>158</v>
      </c>
      <c r="C2380" t="s">
        <v>2421</v>
      </c>
      <c r="D2380" s="3">
        <v>205842000247</v>
      </c>
      <c r="E2380" t="s">
        <v>2421</v>
      </c>
      <c r="F2380" s="3">
        <v>205842000247</v>
      </c>
      <c r="G2380">
        <v>21</v>
      </c>
      <c r="H2380">
        <v>0</v>
      </c>
      <c r="I2380">
        <v>21</v>
      </c>
      <c r="J2380">
        <v>21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21</v>
      </c>
      <c r="Q2380">
        <v>252000</v>
      </c>
      <c r="R2380">
        <v>0</v>
      </c>
      <c r="S2380">
        <v>0</v>
      </c>
      <c r="T2380">
        <v>0</v>
      </c>
      <c r="U2380">
        <v>0</v>
      </c>
      <c r="V2380" s="28">
        <v>252000</v>
      </c>
    </row>
    <row r="2381" spans="1:22" ht="15" customHeight="1">
      <c r="A2381">
        <v>0</v>
      </c>
      <c r="B2381" t="s">
        <v>158</v>
      </c>
      <c r="C2381" t="s">
        <v>679</v>
      </c>
      <c r="D2381" s="3">
        <v>205842000255</v>
      </c>
      <c r="E2381" t="s">
        <v>679</v>
      </c>
      <c r="F2381" s="3">
        <v>205842000255</v>
      </c>
      <c r="G2381">
        <v>11</v>
      </c>
      <c r="H2381">
        <v>0</v>
      </c>
      <c r="I2381">
        <v>11</v>
      </c>
      <c r="J2381">
        <v>19</v>
      </c>
      <c r="K2381">
        <v>0</v>
      </c>
      <c r="L2381">
        <v>0</v>
      </c>
      <c r="M2381">
        <v>8</v>
      </c>
      <c r="N2381">
        <v>8</v>
      </c>
      <c r="O2381">
        <v>360000</v>
      </c>
      <c r="P2381">
        <v>11</v>
      </c>
      <c r="Q2381">
        <v>132000</v>
      </c>
      <c r="R2381">
        <v>0</v>
      </c>
      <c r="S2381">
        <v>0</v>
      </c>
      <c r="T2381">
        <v>0</v>
      </c>
      <c r="U2381">
        <v>0</v>
      </c>
      <c r="V2381" s="28">
        <v>492000</v>
      </c>
    </row>
    <row r="2382" spans="1:22" ht="15" customHeight="1">
      <c r="A2382">
        <v>0</v>
      </c>
      <c r="B2382" t="s">
        <v>158</v>
      </c>
      <c r="C2382" t="s">
        <v>859</v>
      </c>
      <c r="D2382" s="3">
        <v>205842000271</v>
      </c>
      <c r="E2382" t="s">
        <v>859</v>
      </c>
      <c r="F2382" s="3">
        <v>205842000271</v>
      </c>
      <c r="G2382">
        <v>13</v>
      </c>
      <c r="H2382">
        <v>0</v>
      </c>
      <c r="I2382">
        <v>13</v>
      </c>
      <c r="J2382">
        <v>14</v>
      </c>
      <c r="K2382">
        <v>0</v>
      </c>
      <c r="L2382">
        <v>0</v>
      </c>
      <c r="M2382">
        <v>1</v>
      </c>
      <c r="N2382">
        <v>1</v>
      </c>
      <c r="O2382">
        <v>45000</v>
      </c>
      <c r="P2382">
        <v>13</v>
      </c>
      <c r="Q2382">
        <v>156000</v>
      </c>
      <c r="R2382">
        <v>0</v>
      </c>
      <c r="S2382">
        <v>0</v>
      </c>
      <c r="T2382">
        <v>0</v>
      </c>
      <c r="U2382">
        <v>0</v>
      </c>
      <c r="V2382" s="28">
        <v>201000</v>
      </c>
    </row>
    <row r="2383" spans="1:22" ht="15" customHeight="1">
      <c r="A2383">
        <v>0</v>
      </c>
      <c r="B2383" t="s">
        <v>158</v>
      </c>
      <c r="C2383" t="s">
        <v>1260</v>
      </c>
      <c r="D2383" s="3">
        <v>205842000280</v>
      </c>
      <c r="E2383" t="s">
        <v>1260</v>
      </c>
      <c r="F2383" s="3">
        <v>205842000280</v>
      </c>
      <c r="G2383">
        <v>47</v>
      </c>
      <c r="H2383">
        <v>0</v>
      </c>
      <c r="I2383">
        <v>47</v>
      </c>
      <c r="J2383">
        <v>46</v>
      </c>
      <c r="K2383">
        <v>0</v>
      </c>
      <c r="L2383">
        <v>0</v>
      </c>
      <c r="M2383">
        <v>-1</v>
      </c>
      <c r="N2383">
        <v>0</v>
      </c>
      <c r="O2383">
        <v>0</v>
      </c>
      <c r="P2383">
        <v>46</v>
      </c>
      <c r="Q2383">
        <v>552000</v>
      </c>
      <c r="R2383">
        <v>0</v>
      </c>
      <c r="S2383">
        <v>0</v>
      </c>
      <c r="T2383">
        <v>0</v>
      </c>
      <c r="U2383">
        <v>0</v>
      </c>
      <c r="V2383" s="28">
        <v>552000</v>
      </c>
    </row>
    <row r="2384" spans="1:22" ht="15" customHeight="1">
      <c r="A2384">
        <v>0</v>
      </c>
      <c r="B2384" t="s">
        <v>158</v>
      </c>
      <c r="C2384" t="s">
        <v>512</v>
      </c>
      <c r="D2384" s="3">
        <v>205842000298</v>
      </c>
      <c r="E2384" t="s">
        <v>512</v>
      </c>
      <c r="F2384" s="3">
        <v>205842000298</v>
      </c>
      <c r="G2384">
        <v>35</v>
      </c>
      <c r="H2384">
        <v>0</v>
      </c>
      <c r="I2384">
        <v>35</v>
      </c>
      <c r="J2384">
        <v>29</v>
      </c>
      <c r="K2384">
        <v>0</v>
      </c>
      <c r="L2384">
        <v>0</v>
      </c>
      <c r="M2384">
        <v>-6</v>
      </c>
      <c r="N2384">
        <v>0</v>
      </c>
      <c r="O2384">
        <v>0</v>
      </c>
      <c r="P2384">
        <v>29</v>
      </c>
      <c r="Q2384">
        <v>348000</v>
      </c>
      <c r="R2384">
        <v>0</v>
      </c>
      <c r="S2384">
        <v>0</v>
      </c>
      <c r="T2384">
        <v>0</v>
      </c>
      <c r="U2384">
        <v>0</v>
      </c>
      <c r="V2384" s="28">
        <v>348000</v>
      </c>
    </row>
    <row r="2385" spans="1:22" ht="15" customHeight="1">
      <c r="A2385">
        <v>0</v>
      </c>
      <c r="B2385" t="s">
        <v>158</v>
      </c>
      <c r="C2385" t="s">
        <v>2422</v>
      </c>
      <c r="D2385" s="3">
        <v>205842000310</v>
      </c>
      <c r="E2385" t="s">
        <v>2422</v>
      </c>
      <c r="F2385" s="3">
        <v>205842000310</v>
      </c>
      <c r="G2385">
        <v>38</v>
      </c>
      <c r="H2385">
        <v>0</v>
      </c>
      <c r="I2385">
        <v>38</v>
      </c>
      <c r="J2385">
        <v>40</v>
      </c>
      <c r="K2385">
        <v>0</v>
      </c>
      <c r="L2385">
        <v>0</v>
      </c>
      <c r="M2385">
        <v>2</v>
      </c>
      <c r="N2385">
        <v>2</v>
      </c>
      <c r="O2385">
        <v>90000</v>
      </c>
      <c r="P2385">
        <v>38</v>
      </c>
      <c r="Q2385">
        <v>456000</v>
      </c>
      <c r="R2385">
        <v>0</v>
      </c>
      <c r="S2385">
        <v>0</v>
      </c>
      <c r="T2385">
        <v>0</v>
      </c>
      <c r="U2385">
        <v>0</v>
      </c>
      <c r="V2385" s="28">
        <v>546000</v>
      </c>
    </row>
    <row r="2386" spans="1:22" ht="15" customHeight="1">
      <c r="A2386">
        <v>0</v>
      </c>
      <c r="B2386" t="s">
        <v>158</v>
      </c>
      <c r="C2386" t="s">
        <v>2423</v>
      </c>
      <c r="D2386" s="3">
        <v>205842000344</v>
      </c>
      <c r="E2386" t="s">
        <v>2423</v>
      </c>
      <c r="F2386" s="3">
        <v>205842000344</v>
      </c>
      <c r="G2386">
        <v>34</v>
      </c>
      <c r="H2386">
        <v>0</v>
      </c>
      <c r="I2386">
        <v>34</v>
      </c>
      <c r="J2386">
        <v>33</v>
      </c>
      <c r="K2386">
        <v>0</v>
      </c>
      <c r="L2386">
        <v>0</v>
      </c>
      <c r="M2386">
        <v>-1</v>
      </c>
      <c r="N2386">
        <v>0</v>
      </c>
      <c r="O2386">
        <v>0</v>
      </c>
      <c r="P2386">
        <v>33</v>
      </c>
      <c r="Q2386">
        <v>396000</v>
      </c>
      <c r="R2386">
        <v>0</v>
      </c>
      <c r="S2386">
        <v>0</v>
      </c>
      <c r="T2386">
        <v>0</v>
      </c>
      <c r="U2386">
        <v>0</v>
      </c>
      <c r="V2386" s="28">
        <v>396000</v>
      </c>
    </row>
    <row r="2387" spans="1:22" ht="15" customHeight="1">
      <c r="A2387">
        <v>0</v>
      </c>
      <c r="B2387" t="s">
        <v>158</v>
      </c>
      <c r="C2387" t="s">
        <v>2061</v>
      </c>
      <c r="D2387" s="3">
        <v>205842000352</v>
      </c>
      <c r="E2387" t="s">
        <v>2061</v>
      </c>
      <c r="F2387" s="3">
        <v>205842000352</v>
      </c>
      <c r="G2387">
        <v>10</v>
      </c>
      <c r="H2387">
        <v>0</v>
      </c>
      <c r="I2387">
        <v>10</v>
      </c>
      <c r="J2387">
        <v>18</v>
      </c>
      <c r="K2387">
        <v>0</v>
      </c>
      <c r="L2387">
        <v>0</v>
      </c>
      <c r="M2387">
        <v>8</v>
      </c>
      <c r="N2387">
        <v>8</v>
      </c>
      <c r="O2387">
        <v>360000</v>
      </c>
      <c r="P2387">
        <v>10</v>
      </c>
      <c r="Q2387">
        <v>120000</v>
      </c>
      <c r="R2387">
        <v>0</v>
      </c>
      <c r="S2387">
        <v>0</v>
      </c>
      <c r="T2387">
        <v>0</v>
      </c>
      <c r="U2387">
        <v>0</v>
      </c>
      <c r="V2387" s="28">
        <v>480000</v>
      </c>
    </row>
    <row r="2388" spans="1:22" ht="15" customHeight="1">
      <c r="A2388">
        <v>0</v>
      </c>
      <c r="B2388" t="s">
        <v>158</v>
      </c>
      <c r="C2388" t="s">
        <v>2424</v>
      </c>
      <c r="D2388" s="3">
        <v>205842000361</v>
      </c>
      <c r="E2388" t="s">
        <v>2424</v>
      </c>
      <c r="F2388" s="3">
        <v>205842000361</v>
      </c>
      <c r="G2388">
        <v>14</v>
      </c>
      <c r="H2388">
        <v>0</v>
      </c>
      <c r="I2388">
        <v>14</v>
      </c>
      <c r="J2388">
        <v>15</v>
      </c>
      <c r="K2388">
        <v>0</v>
      </c>
      <c r="L2388">
        <v>0</v>
      </c>
      <c r="M2388">
        <v>1</v>
      </c>
      <c r="N2388">
        <v>1</v>
      </c>
      <c r="O2388">
        <v>45000</v>
      </c>
      <c r="P2388">
        <v>14</v>
      </c>
      <c r="Q2388">
        <v>168000</v>
      </c>
      <c r="R2388">
        <v>0</v>
      </c>
      <c r="S2388">
        <v>0</v>
      </c>
      <c r="T2388">
        <v>0</v>
      </c>
      <c r="U2388">
        <v>0</v>
      </c>
      <c r="V2388" s="28">
        <v>213000</v>
      </c>
    </row>
    <row r="2389" spans="1:22" ht="15" customHeight="1">
      <c r="A2389">
        <v>0</v>
      </c>
      <c r="B2389" t="s">
        <v>158</v>
      </c>
      <c r="C2389" t="s">
        <v>1885</v>
      </c>
      <c r="D2389" s="3">
        <v>205842000395</v>
      </c>
      <c r="E2389" t="s">
        <v>1885</v>
      </c>
      <c r="F2389" s="3">
        <v>205842000395</v>
      </c>
      <c r="G2389">
        <v>16</v>
      </c>
      <c r="H2389">
        <v>0</v>
      </c>
      <c r="I2389">
        <v>16</v>
      </c>
      <c r="J2389">
        <v>17</v>
      </c>
      <c r="K2389">
        <v>0</v>
      </c>
      <c r="L2389">
        <v>0</v>
      </c>
      <c r="M2389">
        <v>1</v>
      </c>
      <c r="N2389">
        <v>1</v>
      </c>
      <c r="O2389">
        <v>45000</v>
      </c>
      <c r="P2389">
        <v>16</v>
      </c>
      <c r="Q2389">
        <v>192000</v>
      </c>
      <c r="R2389">
        <v>0</v>
      </c>
      <c r="S2389">
        <v>0</v>
      </c>
      <c r="T2389">
        <v>0</v>
      </c>
      <c r="U2389">
        <v>0</v>
      </c>
      <c r="V2389" s="28">
        <v>237000</v>
      </c>
    </row>
    <row r="2390" spans="1:22" ht="15" customHeight="1">
      <c r="A2390">
        <v>0</v>
      </c>
      <c r="B2390" t="s">
        <v>158</v>
      </c>
      <c r="C2390" t="s">
        <v>2425</v>
      </c>
      <c r="D2390" s="3">
        <v>205842000409</v>
      </c>
      <c r="E2390" t="s">
        <v>2425</v>
      </c>
      <c r="F2390" s="3">
        <v>205842000409</v>
      </c>
      <c r="G2390">
        <v>12</v>
      </c>
      <c r="H2390">
        <v>0</v>
      </c>
      <c r="I2390">
        <v>12</v>
      </c>
      <c r="J2390">
        <v>16</v>
      </c>
      <c r="K2390">
        <v>0</v>
      </c>
      <c r="L2390">
        <v>0</v>
      </c>
      <c r="M2390">
        <v>4</v>
      </c>
      <c r="N2390">
        <v>4</v>
      </c>
      <c r="O2390">
        <v>180000</v>
      </c>
      <c r="P2390">
        <v>12</v>
      </c>
      <c r="Q2390">
        <v>144000</v>
      </c>
      <c r="R2390">
        <v>0</v>
      </c>
      <c r="S2390">
        <v>0</v>
      </c>
      <c r="T2390">
        <v>0</v>
      </c>
      <c r="U2390">
        <v>0</v>
      </c>
      <c r="V2390" s="28">
        <v>324000</v>
      </c>
    </row>
    <row r="2391" spans="1:22" ht="15" customHeight="1">
      <c r="A2391">
        <v>0</v>
      </c>
      <c r="B2391" t="s">
        <v>158</v>
      </c>
      <c r="C2391" t="s">
        <v>909</v>
      </c>
      <c r="D2391" s="3">
        <v>205842000417</v>
      </c>
      <c r="E2391" t="s">
        <v>909</v>
      </c>
      <c r="F2391" s="3">
        <v>205842000417</v>
      </c>
      <c r="G2391">
        <v>43</v>
      </c>
      <c r="H2391">
        <v>0</v>
      </c>
      <c r="I2391">
        <v>43</v>
      </c>
      <c r="J2391">
        <v>41</v>
      </c>
      <c r="K2391">
        <v>0</v>
      </c>
      <c r="L2391">
        <v>0</v>
      </c>
      <c r="M2391">
        <v>-2</v>
      </c>
      <c r="N2391">
        <v>0</v>
      </c>
      <c r="O2391">
        <v>0</v>
      </c>
      <c r="P2391">
        <v>41</v>
      </c>
      <c r="Q2391">
        <v>492000</v>
      </c>
      <c r="R2391">
        <v>0</v>
      </c>
      <c r="S2391">
        <v>0</v>
      </c>
      <c r="T2391">
        <v>0</v>
      </c>
      <c r="U2391">
        <v>0</v>
      </c>
      <c r="V2391" s="28">
        <v>492000</v>
      </c>
    </row>
    <row r="2392" spans="1:22" ht="15" customHeight="1">
      <c r="A2392">
        <v>0</v>
      </c>
      <c r="B2392" t="s">
        <v>158</v>
      </c>
      <c r="C2392" t="s">
        <v>2426</v>
      </c>
      <c r="D2392" s="3">
        <v>205842000425</v>
      </c>
      <c r="E2392" t="s">
        <v>2426</v>
      </c>
      <c r="F2392" s="3">
        <v>205842000425</v>
      </c>
      <c r="G2392">
        <v>27</v>
      </c>
      <c r="H2392">
        <v>0</v>
      </c>
      <c r="I2392">
        <v>27</v>
      </c>
      <c r="J2392">
        <v>33</v>
      </c>
      <c r="K2392">
        <v>0</v>
      </c>
      <c r="L2392">
        <v>0</v>
      </c>
      <c r="M2392">
        <v>6</v>
      </c>
      <c r="N2392">
        <v>6</v>
      </c>
      <c r="O2392">
        <v>270000</v>
      </c>
      <c r="P2392">
        <v>27</v>
      </c>
      <c r="Q2392">
        <v>324000</v>
      </c>
      <c r="R2392">
        <v>0</v>
      </c>
      <c r="S2392">
        <v>0</v>
      </c>
      <c r="T2392">
        <v>0</v>
      </c>
      <c r="U2392">
        <v>0</v>
      </c>
      <c r="V2392" s="28">
        <v>594000</v>
      </c>
    </row>
    <row r="2393" spans="1:22" ht="15" customHeight="1">
      <c r="A2393">
        <v>0</v>
      </c>
      <c r="B2393" t="s">
        <v>158</v>
      </c>
      <c r="C2393" t="s">
        <v>807</v>
      </c>
      <c r="D2393" s="3">
        <v>205842000441</v>
      </c>
      <c r="E2393" t="s">
        <v>807</v>
      </c>
      <c r="F2393" s="3">
        <v>205842000441</v>
      </c>
      <c r="G2393">
        <v>17</v>
      </c>
      <c r="H2393">
        <v>0</v>
      </c>
      <c r="I2393">
        <v>17</v>
      </c>
      <c r="J2393">
        <v>15</v>
      </c>
      <c r="K2393">
        <v>0</v>
      </c>
      <c r="L2393">
        <v>0</v>
      </c>
      <c r="M2393">
        <v>-2</v>
      </c>
      <c r="N2393">
        <v>0</v>
      </c>
      <c r="O2393">
        <v>0</v>
      </c>
      <c r="P2393">
        <v>15</v>
      </c>
      <c r="Q2393">
        <v>180000</v>
      </c>
      <c r="R2393">
        <v>0</v>
      </c>
      <c r="S2393">
        <v>0</v>
      </c>
      <c r="T2393">
        <v>0</v>
      </c>
      <c r="U2393">
        <v>0</v>
      </c>
      <c r="V2393" s="28">
        <v>180000</v>
      </c>
    </row>
    <row r="2394" spans="1:22" ht="15" customHeight="1">
      <c r="A2394">
        <v>0</v>
      </c>
      <c r="B2394" t="s">
        <v>158</v>
      </c>
      <c r="C2394" t="s">
        <v>2427</v>
      </c>
      <c r="D2394" s="3">
        <v>205842000450</v>
      </c>
      <c r="E2394" t="s">
        <v>2427</v>
      </c>
      <c r="F2394" s="3">
        <v>205842000450</v>
      </c>
      <c r="G2394">
        <v>12</v>
      </c>
      <c r="H2394">
        <v>0</v>
      </c>
      <c r="I2394">
        <v>12</v>
      </c>
      <c r="J2394">
        <v>5</v>
      </c>
      <c r="K2394">
        <v>0</v>
      </c>
      <c r="L2394">
        <v>0</v>
      </c>
      <c r="M2394">
        <v>-7</v>
      </c>
      <c r="N2394">
        <v>0</v>
      </c>
      <c r="O2394">
        <v>0</v>
      </c>
      <c r="P2394">
        <v>5</v>
      </c>
      <c r="Q2394">
        <v>60000</v>
      </c>
      <c r="R2394">
        <v>0</v>
      </c>
      <c r="S2394">
        <v>0</v>
      </c>
      <c r="T2394">
        <v>0</v>
      </c>
      <c r="U2394">
        <v>0</v>
      </c>
      <c r="V2394" s="28">
        <v>60000</v>
      </c>
    </row>
    <row r="2395" spans="1:22" ht="15" customHeight="1">
      <c r="A2395">
        <v>0</v>
      </c>
      <c r="B2395" t="s">
        <v>158</v>
      </c>
      <c r="C2395" t="s">
        <v>1115</v>
      </c>
      <c r="D2395" s="3">
        <v>205842000468</v>
      </c>
      <c r="E2395" t="s">
        <v>1115</v>
      </c>
      <c r="F2395" s="3">
        <v>205842000468</v>
      </c>
      <c r="G2395">
        <v>14</v>
      </c>
      <c r="H2395">
        <v>0</v>
      </c>
      <c r="I2395">
        <v>14</v>
      </c>
      <c r="J2395">
        <v>18</v>
      </c>
      <c r="K2395">
        <v>0</v>
      </c>
      <c r="L2395">
        <v>0</v>
      </c>
      <c r="M2395">
        <v>4</v>
      </c>
      <c r="N2395">
        <v>4</v>
      </c>
      <c r="O2395">
        <v>180000</v>
      </c>
      <c r="P2395">
        <v>14</v>
      </c>
      <c r="Q2395">
        <v>168000</v>
      </c>
      <c r="R2395">
        <v>0</v>
      </c>
      <c r="S2395">
        <v>0</v>
      </c>
      <c r="T2395">
        <v>0</v>
      </c>
      <c r="U2395">
        <v>0</v>
      </c>
      <c r="V2395" s="28">
        <v>348000</v>
      </c>
    </row>
    <row r="2396" spans="1:22" ht="15" customHeight="1">
      <c r="A2396">
        <v>0</v>
      </c>
      <c r="B2396" t="s">
        <v>158</v>
      </c>
      <c r="C2396" t="s">
        <v>2428</v>
      </c>
      <c r="D2396" s="3">
        <v>205842000484</v>
      </c>
      <c r="E2396" t="s">
        <v>2428</v>
      </c>
      <c r="F2396" s="3">
        <v>205842000484</v>
      </c>
      <c r="G2396">
        <v>10</v>
      </c>
      <c r="H2396">
        <v>0</v>
      </c>
      <c r="I2396">
        <v>10</v>
      </c>
      <c r="J2396">
        <v>17</v>
      </c>
      <c r="K2396">
        <v>0</v>
      </c>
      <c r="L2396">
        <v>0</v>
      </c>
      <c r="M2396">
        <v>7</v>
      </c>
      <c r="N2396">
        <v>7</v>
      </c>
      <c r="O2396">
        <v>315000</v>
      </c>
      <c r="P2396">
        <v>10</v>
      </c>
      <c r="Q2396">
        <v>120000</v>
      </c>
      <c r="R2396">
        <v>0</v>
      </c>
      <c r="S2396">
        <v>0</v>
      </c>
      <c r="T2396">
        <v>0</v>
      </c>
      <c r="U2396">
        <v>0</v>
      </c>
      <c r="V2396" s="28">
        <v>435000</v>
      </c>
    </row>
    <row r="2397" spans="1:22" ht="15" customHeight="1">
      <c r="A2397">
        <v>0</v>
      </c>
      <c r="B2397" t="s">
        <v>158</v>
      </c>
      <c r="C2397" t="s">
        <v>2429</v>
      </c>
      <c r="D2397" s="3">
        <v>205842000492</v>
      </c>
      <c r="E2397" t="s">
        <v>2429</v>
      </c>
      <c r="F2397" s="3">
        <v>205842000492</v>
      </c>
      <c r="G2397">
        <v>11</v>
      </c>
      <c r="H2397">
        <v>0</v>
      </c>
      <c r="I2397">
        <v>11</v>
      </c>
      <c r="J2397">
        <v>15</v>
      </c>
      <c r="K2397">
        <v>0</v>
      </c>
      <c r="L2397">
        <v>0</v>
      </c>
      <c r="M2397">
        <v>4</v>
      </c>
      <c r="N2397">
        <v>4</v>
      </c>
      <c r="O2397">
        <v>180000</v>
      </c>
      <c r="P2397">
        <v>11</v>
      </c>
      <c r="Q2397">
        <v>132000</v>
      </c>
      <c r="R2397">
        <v>0</v>
      </c>
      <c r="S2397">
        <v>0</v>
      </c>
      <c r="T2397">
        <v>0</v>
      </c>
      <c r="U2397">
        <v>0</v>
      </c>
      <c r="V2397" s="28">
        <v>312000</v>
      </c>
    </row>
    <row r="2398" spans="1:22" ht="15" customHeight="1">
      <c r="A2398">
        <v>0</v>
      </c>
      <c r="B2398" t="s">
        <v>158</v>
      </c>
      <c r="C2398" t="s">
        <v>2430</v>
      </c>
      <c r="D2398" s="3">
        <v>205842000506</v>
      </c>
      <c r="E2398" t="s">
        <v>2430</v>
      </c>
      <c r="F2398" s="3">
        <v>205842000506</v>
      </c>
      <c r="G2398">
        <v>22</v>
      </c>
      <c r="H2398">
        <v>0</v>
      </c>
      <c r="I2398">
        <v>22</v>
      </c>
      <c r="J2398">
        <v>14</v>
      </c>
      <c r="K2398">
        <v>0</v>
      </c>
      <c r="L2398">
        <v>0</v>
      </c>
      <c r="M2398">
        <v>-8</v>
      </c>
      <c r="N2398">
        <v>0</v>
      </c>
      <c r="O2398">
        <v>0</v>
      </c>
      <c r="P2398">
        <v>14</v>
      </c>
      <c r="Q2398">
        <v>168000</v>
      </c>
      <c r="R2398">
        <v>0</v>
      </c>
      <c r="S2398">
        <v>0</v>
      </c>
      <c r="T2398">
        <v>0</v>
      </c>
      <c r="U2398">
        <v>0</v>
      </c>
      <c r="V2398" s="28">
        <v>168000</v>
      </c>
    </row>
    <row r="2399" spans="1:22" ht="15" customHeight="1">
      <c r="A2399">
        <v>0</v>
      </c>
      <c r="B2399" t="s">
        <v>158</v>
      </c>
      <c r="C2399" t="s">
        <v>2431</v>
      </c>
      <c r="D2399" s="3">
        <v>205842000514</v>
      </c>
      <c r="E2399" t="s">
        <v>2431</v>
      </c>
      <c r="F2399" s="3">
        <v>205842000514</v>
      </c>
      <c r="G2399">
        <v>17</v>
      </c>
      <c r="H2399">
        <v>0</v>
      </c>
      <c r="I2399">
        <v>17</v>
      </c>
      <c r="J2399">
        <v>23</v>
      </c>
      <c r="K2399">
        <v>0</v>
      </c>
      <c r="L2399">
        <v>0</v>
      </c>
      <c r="M2399">
        <v>6</v>
      </c>
      <c r="N2399">
        <v>6</v>
      </c>
      <c r="O2399">
        <v>270000</v>
      </c>
      <c r="P2399">
        <v>17</v>
      </c>
      <c r="Q2399">
        <v>204000</v>
      </c>
      <c r="R2399">
        <v>0</v>
      </c>
      <c r="S2399">
        <v>0</v>
      </c>
      <c r="T2399">
        <v>0</v>
      </c>
      <c r="U2399">
        <v>0</v>
      </c>
      <c r="V2399" s="28">
        <v>474000</v>
      </c>
    </row>
    <row r="2400" spans="1:22" ht="15" customHeight="1">
      <c r="A2400">
        <v>0</v>
      </c>
      <c r="B2400" t="s">
        <v>158</v>
      </c>
      <c r="C2400" t="s">
        <v>1371</v>
      </c>
      <c r="D2400" s="3">
        <v>205842000531</v>
      </c>
      <c r="E2400" t="s">
        <v>2432</v>
      </c>
      <c r="F2400" s="3">
        <v>205842000531</v>
      </c>
      <c r="G2400">
        <v>13</v>
      </c>
      <c r="H2400">
        <v>0</v>
      </c>
      <c r="I2400">
        <v>13</v>
      </c>
      <c r="J2400">
        <v>14</v>
      </c>
      <c r="K2400">
        <v>0</v>
      </c>
      <c r="L2400">
        <v>0</v>
      </c>
      <c r="M2400">
        <v>1</v>
      </c>
      <c r="N2400">
        <v>1</v>
      </c>
      <c r="O2400">
        <v>45000</v>
      </c>
      <c r="P2400">
        <v>13</v>
      </c>
      <c r="Q2400">
        <v>156000</v>
      </c>
      <c r="R2400">
        <v>0</v>
      </c>
      <c r="S2400">
        <v>0</v>
      </c>
      <c r="T2400">
        <v>0</v>
      </c>
      <c r="U2400">
        <v>0</v>
      </c>
      <c r="V2400" s="28">
        <v>201000</v>
      </c>
    </row>
    <row r="2401" spans="1:22" ht="15" customHeight="1">
      <c r="A2401">
        <v>0</v>
      </c>
      <c r="B2401" t="s">
        <v>158</v>
      </c>
      <c r="C2401" t="s">
        <v>417</v>
      </c>
      <c r="D2401" s="3">
        <v>205842000751</v>
      </c>
      <c r="E2401" t="s">
        <v>417</v>
      </c>
      <c r="F2401" s="3">
        <v>205842000751</v>
      </c>
      <c r="G2401">
        <v>10</v>
      </c>
      <c r="H2401">
        <v>0</v>
      </c>
      <c r="I2401">
        <v>10</v>
      </c>
      <c r="J2401">
        <v>17</v>
      </c>
      <c r="K2401">
        <v>0</v>
      </c>
      <c r="L2401">
        <v>0</v>
      </c>
      <c r="M2401">
        <v>7</v>
      </c>
      <c r="N2401">
        <v>7</v>
      </c>
      <c r="O2401">
        <v>315000</v>
      </c>
      <c r="P2401">
        <v>10</v>
      </c>
      <c r="Q2401">
        <v>120000</v>
      </c>
      <c r="R2401">
        <v>0</v>
      </c>
      <c r="S2401">
        <v>0</v>
      </c>
      <c r="T2401">
        <v>0</v>
      </c>
      <c r="U2401">
        <v>0</v>
      </c>
      <c r="V2401" s="28">
        <v>435000</v>
      </c>
    </row>
    <row r="2402" spans="1:22" ht="15" customHeight="1">
      <c r="A2402">
        <v>0</v>
      </c>
      <c r="B2402" t="s">
        <v>158</v>
      </c>
      <c r="C2402" t="s">
        <v>1940</v>
      </c>
      <c r="D2402" s="3">
        <v>205842000794</v>
      </c>
      <c r="E2402" t="s">
        <v>1940</v>
      </c>
      <c r="F2402" s="3">
        <v>205842000794</v>
      </c>
      <c r="G2402">
        <v>12</v>
      </c>
      <c r="H2402">
        <v>0</v>
      </c>
      <c r="I2402">
        <v>12</v>
      </c>
      <c r="J2402">
        <v>28</v>
      </c>
      <c r="K2402">
        <v>0</v>
      </c>
      <c r="L2402">
        <v>0</v>
      </c>
      <c r="M2402">
        <v>16</v>
      </c>
      <c r="N2402">
        <v>16</v>
      </c>
      <c r="O2402">
        <v>720000</v>
      </c>
      <c r="P2402">
        <v>12</v>
      </c>
      <c r="Q2402">
        <v>144000</v>
      </c>
      <c r="R2402">
        <v>0</v>
      </c>
      <c r="S2402">
        <v>0</v>
      </c>
      <c r="T2402">
        <v>0</v>
      </c>
      <c r="U2402">
        <v>0</v>
      </c>
      <c r="V2402" s="28">
        <v>864000</v>
      </c>
    </row>
    <row r="2403" spans="1:22" ht="15" customHeight="1">
      <c r="A2403">
        <v>0</v>
      </c>
      <c r="B2403" t="s">
        <v>158</v>
      </c>
      <c r="C2403" t="s">
        <v>256</v>
      </c>
      <c r="D2403" s="3">
        <v>205842000816</v>
      </c>
      <c r="E2403" t="s">
        <v>256</v>
      </c>
      <c r="F2403" s="3">
        <v>205842000816</v>
      </c>
      <c r="G2403">
        <v>31</v>
      </c>
      <c r="H2403">
        <v>0</v>
      </c>
      <c r="I2403">
        <v>31</v>
      </c>
      <c r="J2403">
        <v>29</v>
      </c>
      <c r="K2403">
        <v>0</v>
      </c>
      <c r="L2403">
        <v>0</v>
      </c>
      <c r="M2403">
        <v>-2</v>
      </c>
      <c r="N2403">
        <v>0</v>
      </c>
      <c r="O2403">
        <v>0</v>
      </c>
      <c r="P2403">
        <v>29</v>
      </c>
      <c r="Q2403">
        <v>348000</v>
      </c>
      <c r="R2403">
        <v>0</v>
      </c>
      <c r="S2403">
        <v>0</v>
      </c>
      <c r="T2403">
        <v>0</v>
      </c>
      <c r="U2403">
        <v>0</v>
      </c>
      <c r="V2403" s="28">
        <v>348000</v>
      </c>
    </row>
    <row r="2404" spans="1:22" ht="15" customHeight="1">
      <c r="A2404">
        <v>0</v>
      </c>
      <c r="B2404" t="s">
        <v>158</v>
      </c>
      <c r="C2404" t="s">
        <v>2433</v>
      </c>
      <c r="D2404" s="3">
        <v>205842000841</v>
      </c>
      <c r="E2404" t="s">
        <v>2433</v>
      </c>
      <c r="F2404" s="3">
        <v>205842000841</v>
      </c>
      <c r="G2404">
        <v>26</v>
      </c>
      <c r="H2404">
        <v>0</v>
      </c>
      <c r="I2404">
        <v>26</v>
      </c>
      <c r="J2404">
        <v>23</v>
      </c>
      <c r="K2404">
        <v>0</v>
      </c>
      <c r="L2404">
        <v>0</v>
      </c>
      <c r="M2404">
        <v>-3</v>
      </c>
      <c r="N2404">
        <v>0</v>
      </c>
      <c r="O2404">
        <v>0</v>
      </c>
      <c r="P2404">
        <v>23</v>
      </c>
      <c r="Q2404">
        <v>276000</v>
      </c>
      <c r="R2404">
        <v>0</v>
      </c>
      <c r="S2404">
        <v>0</v>
      </c>
      <c r="T2404">
        <v>0</v>
      </c>
      <c r="U2404">
        <v>0</v>
      </c>
      <c r="V2404" s="28">
        <v>276000</v>
      </c>
    </row>
    <row r="2405" spans="1:22" ht="15" customHeight="1">
      <c r="A2405">
        <v>0</v>
      </c>
      <c r="B2405" t="s">
        <v>158</v>
      </c>
      <c r="C2405" t="s">
        <v>2434</v>
      </c>
      <c r="D2405" s="3">
        <v>205842000859</v>
      </c>
      <c r="E2405" t="s">
        <v>2435</v>
      </c>
      <c r="F2405" s="3">
        <v>205842000859</v>
      </c>
      <c r="G2405">
        <v>25</v>
      </c>
      <c r="H2405">
        <v>0</v>
      </c>
      <c r="I2405">
        <v>25</v>
      </c>
      <c r="J2405">
        <v>17</v>
      </c>
      <c r="K2405">
        <v>0</v>
      </c>
      <c r="L2405">
        <v>0</v>
      </c>
      <c r="M2405">
        <v>-8</v>
      </c>
      <c r="N2405">
        <v>0</v>
      </c>
      <c r="O2405">
        <v>0</v>
      </c>
      <c r="P2405">
        <v>17</v>
      </c>
      <c r="Q2405">
        <v>204000</v>
      </c>
      <c r="R2405">
        <v>0</v>
      </c>
      <c r="S2405">
        <v>0</v>
      </c>
      <c r="T2405">
        <v>0</v>
      </c>
      <c r="U2405">
        <v>0</v>
      </c>
      <c r="V2405" s="28">
        <v>204000</v>
      </c>
    </row>
    <row r="2406" spans="1:22" ht="15" customHeight="1">
      <c r="A2406">
        <v>0</v>
      </c>
      <c r="B2406" t="s">
        <v>158</v>
      </c>
      <c r="C2406" t="s">
        <v>467</v>
      </c>
      <c r="D2406" s="3">
        <v>205842000875</v>
      </c>
      <c r="E2406" t="s">
        <v>467</v>
      </c>
      <c r="F2406" s="3">
        <v>205842000875</v>
      </c>
      <c r="G2406">
        <v>37</v>
      </c>
      <c r="H2406">
        <v>0</v>
      </c>
      <c r="I2406">
        <v>37</v>
      </c>
      <c r="J2406">
        <v>36</v>
      </c>
      <c r="K2406">
        <v>0</v>
      </c>
      <c r="L2406">
        <v>0</v>
      </c>
      <c r="M2406">
        <v>-1</v>
      </c>
      <c r="N2406">
        <v>0</v>
      </c>
      <c r="O2406">
        <v>0</v>
      </c>
      <c r="P2406">
        <v>36</v>
      </c>
      <c r="Q2406">
        <v>432000</v>
      </c>
      <c r="R2406">
        <v>0</v>
      </c>
      <c r="S2406">
        <v>0</v>
      </c>
      <c r="T2406">
        <v>0</v>
      </c>
      <c r="U2406">
        <v>0</v>
      </c>
      <c r="V2406" s="28">
        <v>432000</v>
      </c>
    </row>
    <row r="2407" spans="1:22" ht="15" customHeight="1">
      <c r="A2407">
        <v>0</v>
      </c>
      <c r="B2407" t="s">
        <v>158</v>
      </c>
      <c r="C2407" t="s">
        <v>2436</v>
      </c>
      <c r="D2407" s="3">
        <v>205842000891</v>
      </c>
      <c r="E2407" t="s">
        <v>2436</v>
      </c>
      <c r="F2407" s="3">
        <v>205842000891</v>
      </c>
      <c r="G2407">
        <v>17</v>
      </c>
      <c r="H2407">
        <v>0</v>
      </c>
      <c r="I2407">
        <v>17</v>
      </c>
      <c r="J2407">
        <v>22</v>
      </c>
      <c r="K2407">
        <v>0</v>
      </c>
      <c r="L2407">
        <v>0</v>
      </c>
      <c r="M2407">
        <v>5</v>
      </c>
      <c r="N2407">
        <v>5</v>
      </c>
      <c r="O2407">
        <v>225000</v>
      </c>
      <c r="P2407">
        <v>17</v>
      </c>
      <c r="Q2407">
        <v>204000</v>
      </c>
      <c r="R2407">
        <v>0</v>
      </c>
      <c r="S2407">
        <v>0</v>
      </c>
      <c r="T2407">
        <v>0</v>
      </c>
      <c r="U2407">
        <v>0</v>
      </c>
      <c r="V2407" s="28">
        <v>429000</v>
      </c>
    </row>
    <row r="2408" spans="1:22" ht="15" customHeight="1">
      <c r="A2408">
        <v>0</v>
      </c>
      <c r="B2408" t="s">
        <v>158</v>
      </c>
      <c r="C2408" t="s">
        <v>182</v>
      </c>
      <c r="D2408" s="3">
        <v>205842000905</v>
      </c>
      <c r="E2408" t="s">
        <v>182</v>
      </c>
      <c r="F2408" s="3">
        <v>205842000905</v>
      </c>
      <c r="G2408">
        <v>12</v>
      </c>
      <c r="H2408">
        <v>0</v>
      </c>
      <c r="I2408">
        <v>12</v>
      </c>
      <c r="J2408">
        <v>12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12</v>
      </c>
      <c r="Q2408">
        <v>144000</v>
      </c>
      <c r="R2408">
        <v>0</v>
      </c>
      <c r="S2408">
        <v>0</v>
      </c>
      <c r="T2408">
        <v>0</v>
      </c>
      <c r="U2408">
        <v>0</v>
      </c>
      <c r="V2408" s="28">
        <v>144000</v>
      </c>
    </row>
    <row r="2409" spans="1:22" ht="15" customHeight="1">
      <c r="A2409">
        <v>0</v>
      </c>
      <c r="B2409" t="s">
        <v>158</v>
      </c>
      <c r="C2409" t="s">
        <v>640</v>
      </c>
      <c r="D2409" s="3">
        <v>205842000913</v>
      </c>
      <c r="E2409" t="s">
        <v>640</v>
      </c>
      <c r="F2409" s="3">
        <v>205842000913</v>
      </c>
      <c r="G2409">
        <v>18</v>
      </c>
      <c r="H2409">
        <v>0</v>
      </c>
      <c r="I2409">
        <v>18</v>
      </c>
      <c r="J2409">
        <v>13</v>
      </c>
      <c r="K2409">
        <v>0</v>
      </c>
      <c r="L2409">
        <v>0</v>
      </c>
      <c r="M2409">
        <v>-5</v>
      </c>
      <c r="N2409">
        <v>0</v>
      </c>
      <c r="O2409">
        <v>0</v>
      </c>
      <c r="P2409">
        <v>13</v>
      </c>
      <c r="Q2409">
        <v>156000</v>
      </c>
      <c r="R2409">
        <v>0</v>
      </c>
      <c r="S2409">
        <v>0</v>
      </c>
      <c r="T2409">
        <v>0</v>
      </c>
      <c r="U2409">
        <v>0</v>
      </c>
      <c r="V2409" s="28">
        <v>156000</v>
      </c>
    </row>
    <row r="2410" spans="1:22" ht="15" customHeight="1">
      <c r="A2410">
        <v>0</v>
      </c>
      <c r="B2410" t="s">
        <v>158</v>
      </c>
      <c r="C2410" t="s">
        <v>2437</v>
      </c>
      <c r="D2410" s="3">
        <v>205842000921</v>
      </c>
      <c r="E2410" t="s">
        <v>2437</v>
      </c>
      <c r="F2410" s="3">
        <v>205842000921</v>
      </c>
      <c r="G2410">
        <v>33</v>
      </c>
      <c r="H2410">
        <v>0</v>
      </c>
      <c r="I2410">
        <v>33</v>
      </c>
      <c r="J2410">
        <v>37</v>
      </c>
      <c r="K2410">
        <v>0</v>
      </c>
      <c r="L2410">
        <v>0</v>
      </c>
      <c r="M2410">
        <v>4</v>
      </c>
      <c r="N2410">
        <v>4</v>
      </c>
      <c r="O2410">
        <v>180000</v>
      </c>
      <c r="P2410">
        <v>33</v>
      </c>
      <c r="Q2410">
        <v>396000</v>
      </c>
      <c r="R2410">
        <v>0</v>
      </c>
      <c r="S2410">
        <v>0</v>
      </c>
      <c r="T2410">
        <v>0</v>
      </c>
      <c r="U2410">
        <v>0</v>
      </c>
      <c r="V2410" s="28">
        <v>576000</v>
      </c>
    </row>
    <row r="2411" spans="1:22" ht="15" customHeight="1">
      <c r="A2411">
        <v>0</v>
      </c>
      <c r="B2411" t="s">
        <v>158</v>
      </c>
      <c r="C2411" t="s">
        <v>2438</v>
      </c>
      <c r="D2411" s="3">
        <v>405842000009</v>
      </c>
      <c r="E2411" t="s">
        <v>2438</v>
      </c>
      <c r="F2411" s="3">
        <v>405842000009</v>
      </c>
      <c r="G2411">
        <v>13</v>
      </c>
      <c r="H2411">
        <v>0</v>
      </c>
      <c r="I2411">
        <v>13</v>
      </c>
      <c r="J2411">
        <v>12</v>
      </c>
      <c r="K2411">
        <v>0</v>
      </c>
      <c r="L2411">
        <v>0</v>
      </c>
      <c r="M2411">
        <v>-1</v>
      </c>
      <c r="N2411">
        <v>0</v>
      </c>
      <c r="O2411">
        <v>0</v>
      </c>
      <c r="P2411">
        <v>12</v>
      </c>
      <c r="Q2411">
        <v>144000</v>
      </c>
      <c r="R2411">
        <v>0</v>
      </c>
      <c r="S2411">
        <v>0</v>
      </c>
      <c r="T2411">
        <v>0</v>
      </c>
      <c r="U2411">
        <v>0</v>
      </c>
      <c r="V2411" s="28">
        <v>144000</v>
      </c>
    </row>
    <row r="2412" spans="1:22" s="19" customFormat="1" ht="15">
      <c r="A2412" s="42" t="s">
        <v>2439</v>
      </c>
      <c r="B2412" s="42"/>
      <c r="C2412" s="42"/>
      <c r="D2412" s="42"/>
      <c r="E2412" s="42"/>
      <c r="F2412" s="18"/>
      <c r="G2412" s="19">
        <v>1295</v>
      </c>
      <c r="H2412" s="19">
        <v>84</v>
      </c>
      <c r="I2412" s="19">
        <v>1379</v>
      </c>
      <c r="J2412" s="19">
        <v>1329</v>
      </c>
      <c r="K2412" s="19">
        <v>94</v>
      </c>
      <c r="L2412" s="19">
        <v>96</v>
      </c>
      <c r="M2412" s="19">
        <v>34</v>
      </c>
      <c r="N2412" s="19">
        <v>96</v>
      </c>
      <c r="O2412" s="19">
        <v>4320000</v>
      </c>
      <c r="P2412" s="19">
        <v>1233</v>
      </c>
      <c r="Q2412" s="19">
        <v>14796000</v>
      </c>
      <c r="R2412" s="19">
        <v>10</v>
      </c>
      <c r="S2412" s="19">
        <v>10</v>
      </c>
      <c r="T2412" s="19">
        <v>610000</v>
      </c>
      <c r="U2412" s="19">
        <v>2880000</v>
      </c>
      <c r="V2412" s="28">
        <v>22606000</v>
      </c>
    </row>
    <row r="2413" spans="1:22" ht="15" customHeight="1">
      <c r="A2413">
        <v>847</v>
      </c>
      <c r="B2413" t="s">
        <v>91</v>
      </c>
      <c r="C2413" t="s">
        <v>2440</v>
      </c>
      <c r="D2413" s="3">
        <v>105847000241</v>
      </c>
      <c r="E2413" t="s">
        <v>2440</v>
      </c>
      <c r="F2413" s="3">
        <v>105847000241</v>
      </c>
      <c r="G2413">
        <v>684</v>
      </c>
      <c r="H2413">
        <v>64</v>
      </c>
      <c r="I2413">
        <v>748</v>
      </c>
      <c r="J2413">
        <v>764</v>
      </c>
      <c r="K2413">
        <v>55</v>
      </c>
      <c r="L2413">
        <v>209</v>
      </c>
      <c r="M2413">
        <v>80</v>
      </c>
      <c r="N2413">
        <v>80</v>
      </c>
      <c r="O2413">
        <v>3600000</v>
      </c>
      <c r="P2413">
        <v>684</v>
      </c>
      <c r="Q2413">
        <v>8208000</v>
      </c>
      <c r="R2413">
        <v>-9</v>
      </c>
      <c r="S2413">
        <v>0</v>
      </c>
      <c r="T2413">
        <v>0</v>
      </c>
      <c r="U2413">
        <v>6270000</v>
      </c>
      <c r="V2413" s="28">
        <v>18078000</v>
      </c>
    </row>
    <row r="2414" spans="1:22" ht="15" customHeight="1">
      <c r="A2414">
        <v>0</v>
      </c>
      <c r="B2414" t="s">
        <v>91</v>
      </c>
      <c r="C2414" t="s">
        <v>2441</v>
      </c>
      <c r="D2414" s="3">
        <v>105847001191</v>
      </c>
      <c r="E2414" t="s">
        <v>2441</v>
      </c>
      <c r="F2414" s="3">
        <v>105847001191</v>
      </c>
      <c r="G2414">
        <v>217</v>
      </c>
      <c r="H2414">
        <v>0</v>
      </c>
      <c r="I2414">
        <v>217</v>
      </c>
      <c r="J2414">
        <v>229</v>
      </c>
      <c r="K2414">
        <v>0</v>
      </c>
      <c r="L2414">
        <v>0</v>
      </c>
      <c r="M2414">
        <v>12</v>
      </c>
      <c r="N2414">
        <v>12</v>
      </c>
      <c r="O2414">
        <v>540000</v>
      </c>
      <c r="P2414">
        <v>217</v>
      </c>
      <c r="Q2414">
        <v>2604000</v>
      </c>
      <c r="R2414">
        <v>0</v>
      </c>
      <c r="S2414">
        <v>0</v>
      </c>
      <c r="T2414">
        <v>0</v>
      </c>
      <c r="U2414">
        <v>0</v>
      </c>
      <c r="V2414" s="28">
        <v>3144000</v>
      </c>
    </row>
    <row r="2415" spans="1:22" ht="15" customHeight="1">
      <c r="A2415">
        <v>0</v>
      </c>
      <c r="B2415" t="s">
        <v>91</v>
      </c>
      <c r="C2415" t="s">
        <v>2442</v>
      </c>
      <c r="D2415" s="3">
        <v>105847001204</v>
      </c>
      <c r="E2415" t="s">
        <v>2443</v>
      </c>
      <c r="F2415" s="3">
        <v>105847000453</v>
      </c>
      <c r="G2415">
        <v>322</v>
      </c>
      <c r="H2415">
        <v>0</v>
      </c>
      <c r="I2415">
        <v>322</v>
      </c>
      <c r="J2415">
        <v>447</v>
      </c>
      <c r="K2415">
        <v>0</v>
      </c>
      <c r="L2415">
        <v>0</v>
      </c>
      <c r="M2415">
        <v>125</v>
      </c>
      <c r="N2415">
        <v>125</v>
      </c>
      <c r="O2415">
        <v>5625000</v>
      </c>
      <c r="P2415">
        <v>322</v>
      </c>
      <c r="Q2415">
        <v>3864000</v>
      </c>
      <c r="R2415">
        <v>0</v>
      </c>
      <c r="S2415">
        <v>0</v>
      </c>
      <c r="T2415">
        <v>0</v>
      </c>
      <c r="U2415">
        <v>0</v>
      </c>
      <c r="V2415" s="28">
        <v>9489000</v>
      </c>
    </row>
    <row r="2416" spans="1:22" ht="15" customHeight="1">
      <c r="A2416">
        <v>0</v>
      </c>
      <c r="B2416" t="s">
        <v>91</v>
      </c>
      <c r="C2416" t="s">
        <v>2442</v>
      </c>
      <c r="D2416" s="3">
        <v>0</v>
      </c>
      <c r="E2416" t="s">
        <v>2444</v>
      </c>
      <c r="F2416" s="3">
        <v>105847001204</v>
      </c>
      <c r="G2416">
        <v>364</v>
      </c>
      <c r="H2416">
        <v>153</v>
      </c>
      <c r="I2416">
        <v>517</v>
      </c>
      <c r="J2416">
        <v>570</v>
      </c>
      <c r="K2416">
        <v>243</v>
      </c>
      <c r="L2416">
        <v>0</v>
      </c>
      <c r="M2416">
        <v>206</v>
      </c>
      <c r="N2416">
        <v>206</v>
      </c>
      <c r="O2416">
        <v>9270000</v>
      </c>
      <c r="P2416">
        <v>364</v>
      </c>
      <c r="Q2416">
        <v>4368000</v>
      </c>
      <c r="R2416">
        <v>90</v>
      </c>
      <c r="S2416">
        <v>90</v>
      </c>
      <c r="T2416">
        <v>5490000</v>
      </c>
      <c r="U2416">
        <v>0</v>
      </c>
      <c r="V2416" s="28">
        <v>19128000</v>
      </c>
    </row>
    <row r="2417" spans="1:22" ht="15" customHeight="1">
      <c r="A2417">
        <v>0</v>
      </c>
      <c r="B2417" t="s">
        <v>91</v>
      </c>
      <c r="C2417" t="s">
        <v>934</v>
      </c>
      <c r="D2417" s="3">
        <v>105847001239</v>
      </c>
      <c r="E2417" t="s">
        <v>934</v>
      </c>
      <c r="F2417" s="3">
        <v>105847001239</v>
      </c>
      <c r="G2417">
        <v>255</v>
      </c>
      <c r="H2417">
        <v>0</v>
      </c>
      <c r="I2417">
        <v>255</v>
      </c>
      <c r="J2417">
        <v>270</v>
      </c>
      <c r="K2417">
        <v>0</v>
      </c>
      <c r="L2417">
        <v>0</v>
      </c>
      <c r="M2417">
        <v>15</v>
      </c>
      <c r="N2417">
        <v>15</v>
      </c>
      <c r="O2417">
        <v>675000</v>
      </c>
      <c r="P2417">
        <v>255</v>
      </c>
      <c r="Q2417">
        <v>3060000</v>
      </c>
      <c r="R2417">
        <v>0</v>
      </c>
      <c r="S2417">
        <v>0</v>
      </c>
      <c r="T2417">
        <v>0</v>
      </c>
      <c r="U2417">
        <v>0</v>
      </c>
      <c r="V2417" s="28">
        <v>3735000</v>
      </c>
    </row>
    <row r="2418" spans="1:22" ht="15" customHeight="1">
      <c r="A2418">
        <v>0</v>
      </c>
      <c r="B2418" t="s">
        <v>91</v>
      </c>
      <c r="C2418" t="s">
        <v>2445</v>
      </c>
      <c r="D2418" s="3">
        <v>205847000067</v>
      </c>
      <c r="E2418" t="s">
        <v>2445</v>
      </c>
      <c r="F2418" s="3">
        <v>205847000067</v>
      </c>
      <c r="G2418">
        <v>18</v>
      </c>
      <c r="H2418">
        <v>0</v>
      </c>
      <c r="I2418">
        <v>18</v>
      </c>
      <c r="J2418">
        <v>37</v>
      </c>
      <c r="K2418">
        <v>0</v>
      </c>
      <c r="L2418">
        <v>0</v>
      </c>
      <c r="M2418">
        <v>19</v>
      </c>
      <c r="N2418">
        <v>19</v>
      </c>
      <c r="O2418">
        <v>855000</v>
      </c>
      <c r="P2418">
        <v>18</v>
      </c>
      <c r="Q2418">
        <v>216000</v>
      </c>
      <c r="R2418">
        <v>0</v>
      </c>
      <c r="S2418">
        <v>0</v>
      </c>
      <c r="T2418">
        <v>0</v>
      </c>
      <c r="U2418">
        <v>0</v>
      </c>
      <c r="V2418" s="28">
        <v>1071000</v>
      </c>
    </row>
    <row r="2419" spans="1:22" ht="15" customHeight="1">
      <c r="A2419">
        <v>0</v>
      </c>
      <c r="B2419" t="s">
        <v>91</v>
      </c>
      <c r="C2419" t="s">
        <v>1458</v>
      </c>
      <c r="D2419" s="3">
        <v>205847000075</v>
      </c>
      <c r="E2419" t="s">
        <v>1458</v>
      </c>
      <c r="F2419" s="3">
        <v>205847000075</v>
      </c>
      <c r="G2419">
        <v>39</v>
      </c>
      <c r="H2419">
        <v>0</v>
      </c>
      <c r="I2419">
        <v>39</v>
      </c>
      <c r="J2419">
        <v>39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39</v>
      </c>
      <c r="Q2419">
        <v>468000</v>
      </c>
      <c r="R2419">
        <v>0</v>
      </c>
      <c r="S2419">
        <v>0</v>
      </c>
      <c r="T2419">
        <v>0</v>
      </c>
      <c r="U2419">
        <v>0</v>
      </c>
      <c r="V2419" s="28">
        <v>468000</v>
      </c>
    </row>
    <row r="2420" spans="1:22" ht="15" customHeight="1">
      <c r="A2420">
        <v>0</v>
      </c>
      <c r="B2420" t="s">
        <v>91</v>
      </c>
      <c r="C2420" t="s">
        <v>1900</v>
      </c>
      <c r="D2420" s="3">
        <v>205847000091</v>
      </c>
      <c r="E2420" t="s">
        <v>1900</v>
      </c>
      <c r="F2420" s="3">
        <v>205847000091</v>
      </c>
      <c r="G2420">
        <v>11</v>
      </c>
      <c r="H2420">
        <v>0</v>
      </c>
      <c r="I2420">
        <v>11</v>
      </c>
      <c r="J2420">
        <v>14</v>
      </c>
      <c r="K2420">
        <v>0</v>
      </c>
      <c r="L2420">
        <v>0</v>
      </c>
      <c r="M2420">
        <v>3</v>
      </c>
      <c r="N2420">
        <v>3</v>
      </c>
      <c r="O2420">
        <v>135000</v>
      </c>
      <c r="P2420">
        <v>11</v>
      </c>
      <c r="Q2420">
        <v>132000</v>
      </c>
      <c r="R2420">
        <v>0</v>
      </c>
      <c r="S2420">
        <v>0</v>
      </c>
      <c r="T2420">
        <v>0</v>
      </c>
      <c r="U2420">
        <v>0</v>
      </c>
      <c r="V2420" s="28">
        <v>267000</v>
      </c>
    </row>
    <row r="2421" spans="1:22" ht="15" customHeight="1">
      <c r="A2421">
        <v>0</v>
      </c>
      <c r="B2421" t="s">
        <v>91</v>
      </c>
      <c r="C2421" t="s">
        <v>2446</v>
      </c>
      <c r="D2421" s="3">
        <v>205847000105</v>
      </c>
      <c r="E2421" t="s">
        <v>2446</v>
      </c>
      <c r="F2421" s="3">
        <v>205847000105</v>
      </c>
      <c r="G2421">
        <v>30</v>
      </c>
      <c r="H2421">
        <v>0</v>
      </c>
      <c r="I2421">
        <v>30</v>
      </c>
      <c r="J2421">
        <v>55</v>
      </c>
      <c r="K2421">
        <v>0</v>
      </c>
      <c r="L2421">
        <v>0</v>
      </c>
      <c r="M2421">
        <v>25</v>
      </c>
      <c r="N2421">
        <v>25</v>
      </c>
      <c r="O2421">
        <v>1125000</v>
      </c>
      <c r="P2421">
        <v>30</v>
      </c>
      <c r="Q2421">
        <v>360000</v>
      </c>
      <c r="R2421">
        <v>0</v>
      </c>
      <c r="S2421">
        <v>0</v>
      </c>
      <c r="T2421">
        <v>0</v>
      </c>
      <c r="U2421">
        <v>0</v>
      </c>
      <c r="V2421" s="28">
        <v>1485000</v>
      </c>
    </row>
    <row r="2422" spans="1:22" ht="15" customHeight="1">
      <c r="A2422">
        <v>0</v>
      </c>
      <c r="B2422" t="s">
        <v>91</v>
      </c>
      <c r="C2422" t="s">
        <v>2447</v>
      </c>
      <c r="D2422" s="3">
        <v>205847000113</v>
      </c>
      <c r="E2422" t="s">
        <v>2448</v>
      </c>
      <c r="F2422" s="3">
        <v>205847000113</v>
      </c>
      <c r="G2422">
        <v>40</v>
      </c>
      <c r="H2422">
        <v>0</v>
      </c>
      <c r="I2422">
        <v>40</v>
      </c>
      <c r="J2422">
        <v>46</v>
      </c>
      <c r="K2422">
        <v>0</v>
      </c>
      <c r="L2422">
        <v>0</v>
      </c>
      <c r="M2422">
        <v>6</v>
      </c>
      <c r="N2422">
        <v>6</v>
      </c>
      <c r="O2422">
        <v>270000</v>
      </c>
      <c r="P2422">
        <v>40</v>
      </c>
      <c r="Q2422">
        <v>480000</v>
      </c>
      <c r="R2422">
        <v>0</v>
      </c>
      <c r="S2422">
        <v>0</v>
      </c>
      <c r="T2422">
        <v>0</v>
      </c>
      <c r="U2422">
        <v>0</v>
      </c>
      <c r="V2422" s="28">
        <v>750000</v>
      </c>
    </row>
    <row r="2423" spans="1:22" ht="15" customHeight="1">
      <c r="A2423">
        <v>0</v>
      </c>
      <c r="B2423" t="s">
        <v>91</v>
      </c>
      <c r="C2423" t="s">
        <v>1323</v>
      </c>
      <c r="D2423" s="3">
        <v>205847000121</v>
      </c>
      <c r="E2423" t="s">
        <v>1323</v>
      </c>
      <c r="F2423" s="3">
        <v>205847000121</v>
      </c>
      <c r="G2423">
        <v>17</v>
      </c>
      <c r="H2423">
        <v>0</v>
      </c>
      <c r="I2423">
        <v>17</v>
      </c>
      <c r="J2423">
        <v>35</v>
      </c>
      <c r="K2423">
        <v>0</v>
      </c>
      <c r="L2423">
        <v>0</v>
      </c>
      <c r="M2423">
        <v>18</v>
      </c>
      <c r="N2423">
        <v>18</v>
      </c>
      <c r="O2423">
        <v>810000</v>
      </c>
      <c r="P2423">
        <v>17</v>
      </c>
      <c r="Q2423">
        <v>204000</v>
      </c>
      <c r="R2423">
        <v>0</v>
      </c>
      <c r="S2423">
        <v>0</v>
      </c>
      <c r="T2423">
        <v>0</v>
      </c>
      <c r="U2423">
        <v>0</v>
      </c>
      <c r="V2423" s="28">
        <v>1014000</v>
      </c>
    </row>
    <row r="2424" spans="1:22" ht="15" customHeight="1">
      <c r="A2424">
        <v>0</v>
      </c>
      <c r="B2424" t="s">
        <v>91</v>
      </c>
      <c r="C2424" t="s">
        <v>776</v>
      </c>
      <c r="D2424" s="3">
        <v>205847000130</v>
      </c>
      <c r="E2424" t="s">
        <v>776</v>
      </c>
      <c r="F2424" s="3">
        <v>205847000130</v>
      </c>
      <c r="G2424">
        <v>19</v>
      </c>
      <c r="H2424">
        <v>0</v>
      </c>
      <c r="I2424">
        <v>19</v>
      </c>
      <c r="J2424">
        <v>15</v>
      </c>
      <c r="K2424">
        <v>0</v>
      </c>
      <c r="L2424">
        <v>0</v>
      </c>
      <c r="M2424">
        <v>-4</v>
      </c>
      <c r="N2424">
        <v>0</v>
      </c>
      <c r="O2424">
        <v>0</v>
      </c>
      <c r="P2424">
        <v>15</v>
      </c>
      <c r="Q2424">
        <v>180000</v>
      </c>
      <c r="R2424">
        <v>0</v>
      </c>
      <c r="S2424">
        <v>0</v>
      </c>
      <c r="T2424">
        <v>0</v>
      </c>
      <c r="U2424">
        <v>0</v>
      </c>
      <c r="V2424" s="28">
        <v>180000</v>
      </c>
    </row>
    <row r="2425" spans="1:22" ht="15" customHeight="1">
      <c r="A2425">
        <v>0</v>
      </c>
      <c r="B2425" t="s">
        <v>91</v>
      </c>
      <c r="C2425" t="s">
        <v>2322</v>
      </c>
      <c r="D2425" s="3">
        <v>205847000148</v>
      </c>
      <c r="E2425" t="s">
        <v>2322</v>
      </c>
      <c r="F2425" s="3">
        <v>205847000148</v>
      </c>
      <c r="G2425">
        <v>47</v>
      </c>
      <c r="H2425">
        <v>0</v>
      </c>
      <c r="I2425">
        <v>47</v>
      </c>
      <c r="J2425">
        <v>75</v>
      </c>
      <c r="K2425">
        <v>0</v>
      </c>
      <c r="L2425">
        <v>0</v>
      </c>
      <c r="M2425">
        <v>28</v>
      </c>
      <c r="N2425">
        <v>28</v>
      </c>
      <c r="O2425">
        <v>1260000</v>
      </c>
      <c r="P2425">
        <v>47</v>
      </c>
      <c r="Q2425">
        <v>564000</v>
      </c>
      <c r="R2425">
        <v>0</v>
      </c>
      <c r="S2425">
        <v>0</v>
      </c>
      <c r="T2425">
        <v>0</v>
      </c>
      <c r="U2425">
        <v>0</v>
      </c>
      <c r="V2425" s="28">
        <v>1824000</v>
      </c>
    </row>
    <row r="2426" spans="1:22" ht="15" customHeight="1">
      <c r="A2426">
        <v>0</v>
      </c>
      <c r="B2426" t="s">
        <v>91</v>
      </c>
      <c r="C2426" t="s">
        <v>2449</v>
      </c>
      <c r="D2426" s="3">
        <v>205847000156</v>
      </c>
      <c r="E2426" t="s">
        <v>2449</v>
      </c>
      <c r="F2426" s="3">
        <v>205847000156</v>
      </c>
      <c r="G2426">
        <v>29</v>
      </c>
      <c r="H2426">
        <v>0</v>
      </c>
      <c r="I2426">
        <v>29</v>
      </c>
      <c r="J2426">
        <v>22</v>
      </c>
      <c r="K2426">
        <v>0</v>
      </c>
      <c r="L2426">
        <v>0</v>
      </c>
      <c r="M2426">
        <v>-7</v>
      </c>
      <c r="N2426">
        <v>0</v>
      </c>
      <c r="O2426">
        <v>0</v>
      </c>
      <c r="P2426">
        <v>22</v>
      </c>
      <c r="Q2426">
        <v>264000</v>
      </c>
      <c r="R2426">
        <v>0</v>
      </c>
      <c r="S2426">
        <v>0</v>
      </c>
      <c r="T2426">
        <v>0</v>
      </c>
      <c r="U2426">
        <v>0</v>
      </c>
      <c r="V2426" s="28">
        <v>264000</v>
      </c>
    </row>
    <row r="2427" spans="1:22" ht="15" customHeight="1">
      <c r="A2427">
        <v>0</v>
      </c>
      <c r="B2427" t="s">
        <v>91</v>
      </c>
      <c r="C2427" t="s">
        <v>2450</v>
      </c>
      <c r="D2427" s="3">
        <v>205847000164</v>
      </c>
      <c r="E2427" t="s">
        <v>2450</v>
      </c>
      <c r="F2427" s="3">
        <v>205847000164</v>
      </c>
      <c r="G2427">
        <v>11</v>
      </c>
      <c r="H2427">
        <v>0</v>
      </c>
      <c r="I2427">
        <v>11</v>
      </c>
      <c r="J2427">
        <v>29</v>
      </c>
      <c r="K2427">
        <v>0</v>
      </c>
      <c r="L2427">
        <v>0</v>
      </c>
      <c r="M2427">
        <v>18</v>
      </c>
      <c r="N2427">
        <v>18</v>
      </c>
      <c r="O2427">
        <v>810000</v>
      </c>
      <c r="P2427">
        <v>11</v>
      </c>
      <c r="Q2427">
        <v>132000</v>
      </c>
      <c r="R2427">
        <v>0</v>
      </c>
      <c r="S2427">
        <v>0</v>
      </c>
      <c r="T2427">
        <v>0</v>
      </c>
      <c r="U2427">
        <v>0</v>
      </c>
      <c r="V2427" s="28">
        <v>942000</v>
      </c>
    </row>
    <row r="2428" spans="1:22" ht="15" customHeight="1">
      <c r="A2428">
        <v>0</v>
      </c>
      <c r="B2428" t="s">
        <v>91</v>
      </c>
      <c r="C2428" t="s">
        <v>2451</v>
      </c>
      <c r="D2428" s="3">
        <v>205847000172</v>
      </c>
      <c r="E2428" t="s">
        <v>2451</v>
      </c>
      <c r="F2428" s="3">
        <v>205847000172</v>
      </c>
      <c r="G2428">
        <v>30</v>
      </c>
      <c r="H2428">
        <v>0</v>
      </c>
      <c r="I2428">
        <v>30</v>
      </c>
      <c r="J2428">
        <v>49</v>
      </c>
      <c r="K2428">
        <v>0</v>
      </c>
      <c r="L2428">
        <v>0</v>
      </c>
      <c r="M2428">
        <v>19</v>
      </c>
      <c r="N2428">
        <v>19</v>
      </c>
      <c r="O2428">
        <v>855000</v>
      </c>
      <c r="P2428">
        <v>30</v>
      </c>
      <c r="Q2428">
        <v>360000</v>
      </c>
      <c r="R2428">
        <v>0</v>
      </c>
      <c r="S2428">
        <v>0</v>
      </c>
      <c r="T2428">
        <v>0</v>
      </c>
      <c r="U2428">
        <v>0</v>
      </c>
      <c r="V2428" s="28">
        <v>1215000</v>
      </c>
    </row>
    <row r="2429" spans="1:22" ht="15" customHeight="1">
      <c r="A2429">
        <v>0</v>
      </c>
      <c r="B2429" t="s">
        <v>91</v>
      </c>
      <c r="C2429" t="s">
        <v>2452</v>
      </c>
      <c r="D2429" s="3">
        <v>205847000181</v>
      </c>
      <c r="E2429" t="s">
        <v>2452</v>
      </c>
      <c r="F2429" s="3">
        <v>205847000181</v>
      </c>
      <c r="G2429">
        <v>18</v>
      </c>
      <c r="H2429">
        <v>0</v>
      </c>
      <c r="I2429">
        <v>18</v>
      </c>
      <c r="J2429">
        <v>25</v>
      </c>
      <c r="K2429">
        <v>0</v>
      </c>
      <c r="L2429">
        <v>0</v>
      </c>
      <c r="M2429">
        <v>7</v>
      </c>
      <c r="N2429">
        <v>7</v>
      </c>
      <c r="O2429">
        <v>315000</v>
      </c>
      <c r="P2429">
        <v>18</v>
      </c>
      <c r="Q2429">
        <v>216000</v>
      </c>
      <c r="R2429">
        <v>0</v>
      </c>
      <c r="S2429">
        <v>0</v>
      </c>
      <c r="T2429">
        <v>0</v>
      </c>
      <c r="U2429">
        <v>0</v>
      </c>
      <c r="V2429" s="28">
        <v>531000</v>
      </c>
    </row>
    <row r="2430" spans="1:22" ht="15" customHeight="1">
      <c r="A2430">
        <v>0</v>
      </c>
      <c r="B2430" t="s">
        <v>91</v>
      </c>
      <c r="C2430" t="s">
        <v>1144</v>
      </c>
      <c r="D2430" s="3">
        <v>205847000202</v>
      </c>
      <c r="E2430" t="s">
        <v>1144</v>
      </c>
      <c r="F2430" s="3">
        <v>205847000202</v>
      </c>
      <c r="G2430">
        <v>9</v>
      </c>
      <c r="H2430">
        <v>0</v>
      </c>
      <c r="I2430">
        <v>9</v>
      </c>
      <c r="J2430">
        <v>9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9</v>
      </c>
      <c r="Q2430">
        <v>108000</v>
      </c>
      <c r="R2430">
        <v>0</v>
      </c>
      <c r="S2430">
        <v>0</v>
      </c>
      <c r="T2430">
        <v>0</v>
      </c>
      <c r="U2430">
        <v>0</v>
      </c>
      <c r="V2430" s="28">
        <v>108000</v>
      </c>
    </row>
    <row r="2431" spans="1:22" ht="15" customHeight="1">
      <c r="A2431">
        <v>0</v>
      </c>
      <c r="B2431" t="s">
        <v>91</v>
      </c>
      <c r="C2431" t="s">
        <v>2453</v>
      </c>
      <c r="D2431" s="3">
        <v>205847000211</v>
      </c>
      <c r="E2431" t="s">
        <v>2453</v>
      </c>
      <c r="F2431" s="3">
        <v>205847000211</v>
      </c>
      <c r="G2431">
        <v>45</v>
      </c>
      <c r="H2431">
        <v>0</v>
      </c>
      <c r="I2431">
        <v>45</v>
      </c>
      <c r="J2431">
        <v>47</v>
      </c>
      <c r="K2431">
        <v>0</v>
      </c>
      <c r="L2431">
        <v>0</v>
      </c>
      <c r="M2431">
        <v>2</v>
      </c>
      <c r="N2431">
        <v>2</v>
      </c>
      <c r="O2431">
        <v>90000</v>
      </c>
      <c r="P2431">
        <v>45</v>
      </c>
      <c r="Q2431">
        <v>540000</v>
      </c>
      <c r="R2431">
        <v>0</v>
      </c>
      <c r="S2431">
        <v>0</v>
      </c>
      <c r="T2431">
        <v>0</v>
      </c>
      <c r="U2431">
        <v>0</v>
      </c>
      <c r="V2431" s="28">
        <v>630000</v>
      </c>
    </row>
    <row r="2432" spans="1:22" ht="15" customHeight="1">
      <c r="A2432">
        <v>0</v>
      </c>
      <c r="B2432" t="s">
        <v>91</v>
      </c>
      <c r="C2432" t="s">
        <v>2454</v>
      </c>
      <c r="D2432" s="3">
        <v>205847000253</v>
      </c>
      <c r="E2432" t="s">
        <v>2454</v>
      </c>
      <c r="F2432" s="3">
        <v>205847000253</v>
      </c>
      <c r="G2432">
        <v>32</v>
      </c>
      <c r="H2432">
        <v>0</v>
      </c>
      <c r="I2432">
        <v>32</v>
      </c>
      <c r="J2432">
        <v>28</v>
      </c>
      <c r="K2432">
        <v>0</v>
      </c>
      <c r="L2432">
        <v>0</v>
      </c>
      <c r="M2432">
        <v>-4</v>
      </c>
      <c r="N2432">
        <v>0</v>
      </c>
      <c r="O2432">
        <v>0</v>
      </c>
      <c r="P2432">
        <v>28</v>
      </c>
      <c r="Q2432">
        <v>336000</v>
      </c>
      <c r="R2432">
        <v>0</v>
      </c>
      <c r="S2432">
        <v>0</v>
      </c>
      <c r="T2432">
        <v>0</v>
      </c>
      <c r="U2432">
        <v>0</v>
      </c>
      <c r="V2432" s="28">
        <v>336000</v>
      </c>
    </row>
    <row r="2433" spans="1:22" ht="15" customHeight="1">
      <c r="A2433">
        <v>0</v>
      </c>
      <c r="B2433" t="s">
        <v>91</v>
      </c>
      <c r="C2433" t="s">
        <v>192</v>
      </c>
      <c r="D2433" s="3">
        <v>205847000288</v>
      </c>
      <c r="E2433" t="s">
        <v>192</v>
      </c>
      <c r="F2433" s="3">
        <v>205847000288</v>
      </c>
      <c r="G2433">
        <v>46</v>
      </c>
      <c r="H2433">
        <v>0</v>
      </c>
      <c r="I2433">
        <v>46</v>
      </c>
      <c r="J2433">
        <v>53</v>
      </c>
      <c r="K2433">
        <v>0</v>
      </c>
      <c r="L2433">
        <v>0</v>
      </c>
      <c r="M2433">
        <v>7</v>
      </c>
      <c r="N2433">
        <v>7</v>
      </c>
      <c r="O2433">
        <v>315000</v>
      </c>
      <c r="P2433">
        <v>46</v>
      </c>
      <c r="Q2433">
        <v>552000</v>
      </c>
      <c r="R2433">
        <v>0</v>
      </c>
      <c r="S2433">
        <v>0</v>
      </c>
      <c r="T2433">
        <v>0</v>
      </c>
      <c r="U2433">
        <v>0</v>
      </c>
      <c r="V2433" s="28">
        <v>867000</v>
      </c>
    </row>
    <row r="2434" spans="1:22" ht="15" customHeight="1">
      <c r="A2434">
        <v>0</v>
      </c>
      <c r="B2434" t="s">
        <v>91</v>
      </c>
      <c r="C2434" t="s">
        <v>2455</v>
      </c>
      <c r="D2434" s="3">
        <v>205847000300</v>
      </c>
      <c r="E2434" t="s">
        <v>2455</v>
      </c>
      <c r="F2434" s="3">
        <v>205847000300</v>
      </c>
      <c r="G2434">
        <v>13</v>
      </c>
      <c r="H2434">
        <v>0</v>
      </c>
      <c r="I2434">
        <v>13</v>
      </c>
      <c r="J2434">
        <v>20</v>
      </c>
      <c r="K2434">
        <v>0</v>
      </c>
      <c r="L2434">
        <v>0</v>
      </c>
      <c r="M2434">
        <v>7</v>
      </c>
      <c r="N2434">
        <v>7</v>
      </c>
      <c r="O2434">
        <v>315000</v>
      </c>
      <c r="P2434">
        <v>13</v>
      </c>
      <c r="Q2434">
        <v>156000</v>
      </c>
      <c r="R2434">
        <v>0</v>
      </c>
      <c r="S2434">
        <v>0</v>
      </c>
      <c r="T2434">
        <v>0</v>
      </c>
      <c r="U2434">
        <v>0</v>
      </c>
      <c r="V2434" s="28">
        <v>471000</v>
      </c>
    </row>
    <row r="2435" spans="1:22" ht="15" customHeight="1">
      <c r="A2435">
        <v>0</v>
      </c>
      <c r="B2435" t="s">
        <v>91</v>
      </c>
      <c r="C2435" t="s">
        <v>2456</v>
      </c>
      <c r="D2435" s="3">
        <v>205847000318</v>
      </c>
      <c r="E2435" t="s">
        <v>2456</v>
      </c>
      <c r="F2435" s="3">
        <v>205847000318</v>
      </c>
      <c r="G2435">
        <v>20</v>
      </c>
      <c r="H2435">
        <v>0</v>
      </c>
      <c r="I2435">
        <v>20</v>
      </c>
      <c r="J2435">
        <v>22</v>
      </c>
      <c r="K2435">
        <v>0</v>
      </c>
      <c r="L2435">
        <v>0</v>
      </c>
      <c r="M2435">
        <v>2</v>
      </c>
      <c r="N2435">
        <v>2</v>
      </c>
      <c r="O2435">
        <v>90000</v>
      </c>
      <c r="P2435">
        <v>20</v>
      </c>
      <c r="Q2435">
        <v>240000</v>
      </c>
      <c r="R2435">
        <v>0</v>
      </c>
      <c r="S2435">
        <v>0</v>
      </c>
      <c r="T2435">
        <v>0</v>
      </c>
      <c r="U2435">
        <v>0</v>
      </c>
      <c r="V2435" s="28">
        <v>330000</v>
      </c>
    </row>
    <row r="2436" spans="1:22" ht="15" customHeight="1">
      <c r="A2436">
        <v>0</v>
      </c>
      <c r="B2436" t="s">
        <v>91</v>
      </c>
      <c r="C2436" t="s">
        <v>212</v>
      </c>
      <c r="D2436" s="3">
        <v>205847000326</v>
      </c>
      <c r="E2436" t="s">
        <v>212</v>
      </c>
      <c r="F2436" s="3">
        <v>205847000326</v>
      </c>
      <c r="G2436">
        <v>35</v>
      </c>
      <c r="H2436">
        <v>0</v>
      </c>
      <c r="I2436">
        <v>35</v>
      </c>
      <c r="J2436">
        <v>48</v>
      </c>
      <c r="K2436">
        <v>0</v>
      </c>
      <c r="L2436">
        <v>0</v>
      </c>
      <c r="M2436">
        <v>13</v>
      </c>
      <c r="N2436">
        <v>13</v>
      </c>
      <c r="O2436">
        <v>585000</v>
      </c>
      <c r="P2436">
        <v>35</v>
      </c>
      <c r="Q2436">
        <v>420000</v>
      </c>
      <c r="R2436">
        <v>0</v>
      </c>
      <c r="S2436">
        <v>0</v>
      </c>
      <c r="T2436">
        <v>0</v>
      </c>
      <c r="U2436">
        <v>0</v>
      </c>
      <c r="V2436" s="28">
        <v>1005000</v>
      </c>
    </row>
    <row r="2437" spans="1:22" ht="15" customHeight="1">
      <c r="A2437">
        <v>0</v>
      </c>
      <c r="B2437" t="s">
        <v>91</v>
      </c>
      <c r="C2437" t="s">
        <v>2457</v>
      </c>
      <c r="D2437" s="3">
        <v>205847000334</v>
      </c>
      <c r="E2437" t="s">
        <v>2457</v>
      </c>
      <c r="F2437" s="3">
        <v>205847000334</v>
      </c>
      <c r="G2437">
        <v>62</v>
      </c>
      <c r="H2437">
        <v>0</v>
      </c>
      <c r="I2437">
        <v>62</v>
      </c>
      <c r="J2437">
        <v>72</v>
      </c>
      <c r="K2437">
        <v>0</v>
      </c>
      <c r="L2437">
        <v>0</v>
      </c>
      <c r="M2437">
        <v>10</v>
      </c>
      <c r="N2437">
        <v>10</v>
      </c>
      <c r="O2437">
        <v>450000</v>
      </c>
      <c r="P2437">
        <v>62</v>
      </c>
      <c r="Q2437">
        <v>744000</v>
      </c>
      <c r="R2437">
        <v>0</v>
      </c>
      <c r="S2437">
        <v>0</v>
      </c>
      <c r="T2437">
        <v>0</v>
      </c>
      <c r="U2437">
        <v>0</v>
      </c>
      <c r="V2437" s="28">
        <v>1194000</v>
      </c>
    </row>
    <row r="2438" spans="1:22" ht="15" customHeight="1">
      <c r="A2438">
        <v>0</v>
      </c>
      <c r="B2438" t="s">
        <v>91</v>
      </c>
      <c r="C2438" t="s">
        <v>2458</v>
      </c>
      <c r="D2438" s="3">
        <v>205847000377</v>
      </c>
      <c r="E2438" t="s">
        <v>2458</v>
      </c>
      <c r="F2438" s="3">
        <v>205847000377</v>
      </c>
      <c r="G2438">
        <v>12</v>
      </c>
      <c r="H2438">
        <v>0</v>
      </c>
      <c r="I2438">
        <v>12</v>
      </c>
      <c r="J2438">
        <v>13</v>
      </c>
      <c r="K2438">
        <v>0</v>
      </c>
      <c r="L2438">
        <v>0</v>
      </c>
      <c r="M2438">
        <v>1</v>
      </c>
      <c r="N2438">
        <v>1</v>
      </c>
      <c r="O2438">
        <v>45000</v>
      </c>
      <c r="P2438">
        <v>12</v>
      </c>
      <c r="Q2438">
        <v>144000</v>
      </c>
      <c r="R2438">
        <v>0</v>
      </c>
      <c r="S2438">
        <v>0</v>
      </c>
      <c r="T2438">
        <v>0</v>
      </c>
      <c r="U2438">
        <v>0</v>
      </c>
      <c r="V2438" s="28">
        <v>189000</v>
      </c>
    </row>
    <row r="2439" spans="1:22" ht="15" customHeight="1">
      <c r="A2439">
        <v>0</v>
      </c>
      <c r="B2439" t="s">
        <v>91</v>
      </c>
      <c r="C2439" t="s">
        <v>2459</v>
      </c>
      <c r="D2439" s="3">
        <v>205847000385</v>
      </c>
      <c r="E2439" t="s">
        <v>2459</v>
      </c>
      <c r="F2439" s="3">
        <v>205847000385</v>
      </c>
      <c r="G2439">
        <v>13</v>
      </c>
      <c r="H2439">
        <v>0</v>
      </c>
      <c r="I2439">
        <v>13</v>
      </c>
      <c r="J2439">
        <v>18</v>
      </c>
      <c r="K2439">
        <v>0</v>
      </c>
      <c r="L2439">
        <v>0</v>
      </c>
      <c r="M2439">
        <v>5</v>
      </c>
      <c r="N2439">
        <v>5</v>
      </c>
      <c r="O2439">
        <v>225000</v>
      </c>
      <c r="P2439">
        <v>13</v>
      </c>
      <c r="Q2439">
        <v>156000</v>
      </c>
      <c r="R2439">
        <v>0</v>
      </c>
      <c r="S2439">
        <v>0</v>
      </c>
      <c r="T2439">
        <v>0</v>
      </c>
      <c r="U2439">
        <v>0</v>
      </c>
      <c r="V2439" s="28">
        <v>381000</v>
      </c>
    </row>
    <row r="2440" spans="1:22" ht="15" customHeight="1">
      <c r="A2440">
        <v>0</v>
      </c>
      <c r="B2440" t="s">
        <v>91</v>
      </c>
      <c r="C2440" t="s">
        <v>172</v>
      </c>
      <c r="D2440" s="3">
        <v>205847000393</v>
      </c>
      <c r="E2440" t="s">
        <v>172</v>
      </c>
      <c r="F2440" s="3">
        <v>205847000393</v>
      </c>
      <c r="G2440">
        <v>25</v>
      </c>
      <c r="H2440">
        <v>0</v>
      </c>
      <c r="I2440">
        <v>25</v>
      </c>
      <c r="J2440">
        <v>30</v>
      </c>
      <c r="K2440">
        <v>0</v>
      </c>
      <c r="L2440">
        <v>0</v>
      </c>
      <c r="M2440">
        <v>5</v>
      </c>
      <c r="N2440">
        <v>5</v>
      </c>
      <c r="O2440">
        <v>225000</v>
      </c>
      <c r="P2440">
        <v>25</v>
      </c>
      <c r="Q2440">
        <v>300000</v>
      </c>
      <c r="R2440">
        <v>0</v>
      </c>
      <c r="S2440">
        <v>0</v>
      </c>
      <c r="T2440">
        <v>0</v>
      </c>
      <c r="U2440">
        <v>0</v>
      </c>
      <c r="V2440" s="28">
        <v>525000</v>
      </c>
    </row>
    <row r="2441" spans="1:22" ht="15" customHeight="1">
      <c r="A2441">
        <v>0</v>
      </c>
      <c r="B2441" t="s">
        <v>91</v>
      </c>
      <c r="C2441" t="s">
        <v>178</v>
      </c>
      <c r="D2441" s="3">
        <v>205847000407</v>
      </c>
      <c r="E2441" t="s">
        <v>178</v>
      </c>
      <c r="F2441" s="3">
        <v>205847000407</v>
      </c>
      <c r="G2441">
        <v>43</v>
      </c>
      <c r="H2441">
        <v>0</v>
      </c>
      <c r="I2441">
        <v>43</v>
      </c>
      <c r="J2441">
        <v>54</v>
      </c>
      <c r="K2441">
        <v>0</v>
      </c>
      <c r="L2441">
        <v>0</v>
      </c>
      <c r="M2441">
        <v>11</v>
      </c>
      <c r="N2441">
        <v>11</v>
      </c>
      <c r="O2441">
        <v>495000</v>
      </c>
      <c r="P2441">
        <v>43</v>
      </c>
      <c r="Q2441">
        <v>516000</v>
      </c>
      <c r="R2441">
        <v>0</v>
      </c>
      <c r="S2441">
        <v>0</v>
      </c>
      <c r="T2441">
        <v>0</v>
      </c>
      <c r="U2441">
        <v>0</v>
      </c>
      <c r="V2441" s="28">
        <v>1011000</v>
      </c>
    </row>
    <row r="2442" spans="1:22" ht="15" customHeight="1">
      <c r="A2442">
        <v>0</v>
      </c>
      <c r="B2442" t="s">
        <v>91</v>
      </c>
      <c r="C2442" t="s">
        <v>2460</v>
      </c>
      <c r="D2442" s="3">
        <v>205847000415</v>
      </c>
      <c r="E2442" t="s">
        <v>2460</v>
      </c>
      <c r="F2442" s="3">
        <v>205847000415</v>
      </c>
      <c r="G2442">
        <v>15</v>
      </c>
      <c r="H2442">
        <v>0</v>
      </c>
      <c r="I2442">
        <v>15</v>
      </c>
      <c r="J2442">
        <v>18</v>
      </c>
      <c r="K2442">
        <v>0</v>
      </c>
      <c r="L2442">
        <v>0</v>
      </c>
      <c r="M2442">
        <v>3</v>
      </c>
      <c r="N2442">
        <v>3</v>
      </c>
      <c r="O2442">
        <v>135000</v>
      </c>
      <c r="P2442">
        <v>15</v>
      </c>
      <c r="Q2442">
        <v>180000</v>
      </c>
      <c r="R2442">
        <v>0</v>
      </c>
      <c r="S2442">
        <v>0</v>
      </c>
      <c r="T2442">
        <v>0</v>
      </c>
      <c r="U2442">
        <v>0</v>
      </c>
      <c r="V2442" s="28">
        <v>315000</v>
      </c>
    </row>
    <row r="2443" spans="1:22" ht="15" customHeight="1">
      <c r="A2443">
        <v>0</v>
      </c>
      <c r="B2443" t="s">
        <v>91</v>
      </c>
      <c r="C2443" t="s">
        <v>2461</v>
      </c>
      <c r="D2443" s="3">
        <v>205847000423</v>
      </c>
      <c r="E2443" t="s">
        <v>2461</v>
      </c>
      <c r="F2443" s="3">
        <v>205847000423</v>
      </c>
      <c r="G2443">
        <v>81</v>
      </c>
      <c r="H2443">
        <v>0</v>
      </c>
      <c r="I2443">
        <v>81</v>
      </c>
      <c r="J2443">
        <v>86</v>
      </c>
      <c r="K2443">
        <v>0</v>
      </c>
      <c r="L2443">
        <v>0</v>
      </c>
      <c r="M2443">
        <v>5</v>
      </c>
      <c r="N2443">
        <v>5</v>
      </c>
      <c r="O2443">
        <v>225000</v>
      </c>
      <c r="P2443">
        <v>81</v>
      </c>
      <c r="Q2443">
        <v>972000</v>
      </c>
      <c r="R2443">
        <v>0</v>
      </c>
      <c r="S2443">
        <v>0</v>
      </c>
      <c r="T2443">
        <v>0</v>
      </c>
      <c r="U2443">
        <v>0</v>
      </c>
      <c r="V2443" s="28">
        <v>1197000</v>
      </c>
    </row>
    <row r="2444" spans="1:22" ht="15" customHeight="1">
      <c r="A2444">
        <v>0</v>
      </c>
      <c r="B2444" t="s">
        <v>91</v>
      </c>
      <c r="C2444" t="s">
        <v>2462</v>
      </c>
      <c r="D2444" s="3">
        <v>205847000431</v>
      </c>
      <c r="E2444" t="s">
        <v>2462</v>
      </c>
      <c r="F2444" s="3">
        <v>205847000431</v>
      </c>
      <c r="G2444">
        <v>61</v>
      </c>
      <c r="H2444">
        <v>0</v>
      </c>
      <c r="I2444">
        <v>61</v>
      </c>
      <c r="J2444">
        <v>72</v>
      </c>
      <c r="K2444">
        <v>0</v>
      </c>
      <c r="L2444">
        <v>0</v>
      </c>
      <c r="M2444">
        <v>11</v>
      </c>
      <c r="N2444">
        <v>11</v>
      </c>
      <c r="O2444">
        <v>495000</v>
      </c>
      <c r="P2444">
        <v>61</v>
      </c>
      <c r="Q2444">
        <v>732000</v>
      </c>
      <c r="R2444">
        <v>0</v>
      </c>
      <c r="S2444">
        <v>0</v>
      </c>
      <c r="T2444">
        <v>0</v>
      </c>
      <c r="U2444">
        <v>0</v>
      </c>
      <c r="V2444" s="28">
        <v>1227000</v>
      </c>
    </row>
    <row r="2445" spans="1:22" ht="15" customHeight="1">
      <c r="A2445">
        <v>0</v>
      </c>
      <c r="B2445" t="s">
        <v>91</v>
      </c>
      <c r="C2445" t="s">
        <v>2463</v>
      </c>
      <c r="D2445" s="3">
        <v>205847000440</v>
      </c>
      <c r="E2445" t="s">
        <v>2463</v>
      </c>
      <c r="F2445" s="3">
        <v>205847000440</v>
      </c>
      <c r="G2445">
        <v>38</v>
      </c>
      <c r="H2445">
        <v>0</v>
      </c>
      <c r="I2445">
        <v>38</v>
      </c>
      <c r="J2445">
        <v>56</v>
      </c>
      <c r="K2445">
        <v>0</v>
      </c>
      <c r="L2445">
        <v>0</v>
      </c>
      <c r="M2445">
        <v>18</v>
      </c>
      <c r="N2445">
        <v>18</v>
      </c>
      <c r="O2445">
        <v>810000</v>
      </c>
      <c r="P2445">
        <v>38</v>
      </c>
      <c r="Q2445">
        <v>456000</v>
      </c>
      <c r="R2445">
        <v>0</v>
      </c>
      <c r="S2445">
        <v>0</v>
      </c>
      <c r="T2445">
        <v>0</v>
      </c>
      <c r="U2445">
        <v>0</v>
      </c>
      <c r="V2445" s="28">
        <v>1266000</v>
      </c>
    </row>
    <row r="2446" spans="1:22" ht="15" customHeight="1">
      <c r="A2446">
        <v>0</v>
      </c>
      <c r="B2446" t="s">
        <v>91</v>
      </c>
      <c r="C2446" t="s">
        <v>2464</v>
      </c>
      <c r="D2446" s="3">
        <v>205847000504</v>
      </c>
      <c r="E2446" t="s">
        <v>2464</v>
      </c>
      <c r="F2446" s="3">
        <v>205847000504</v>
      </c>
      <c r="G2446">
        <v>49</v>
      </c>
      <c r="H2446">
        <v>0</v>
      </c>
      <c r="I2446">
        <v>49</v>
      </c>
      <c r="J2446">
        <v>31</v>
      </c>
      <c r="K2446">
        <v>0</v>
      </c>
      <c r="L2446">
        <v>0</v>
      </c>
      <c r="M2446">
        <v>-18</v>
      </c>
      <c r="N2446">
        <v>0</v>
      </c>
      <c r="O2446">
        <v>0</v>
      </c>
      <c r="P2446">
        <v>31</v>
      </c>
      <c r="Q2446">
        <v>372000</v>
      </c>
      <c r="R2446">
        <v>0</v>
      </c>
      <c r="S2446">
        <v>0</v>
      </c>
      <c r="T2446">
        <v>0</v>
      </c>
      <c r="U2446">
        <v>0</v>
      </c>
      <c r="V2446" s="28">
        <v>372000</v>
      </c>
    </row>
    <row r="2447" spans="1:22" ht="15" customHeight="1">
      <c r="A2447">
        <v>0</v>
      </c>
      <c r="B2447" t="s">
        <v>91</v>
      </c>
      <c r="C2447" t="s">
        <v>2465</v>
      </c>
      <c r="D2447" s="3">
        <v>205847000512</v>
      </c>
      <c r="E2447" t="s">
        <v>2465</v>
      </c>
      <c r="F2447" s="3">
        <v>205847000512</v>
      </c>
      <c r="G2447">
        <v>17</v>
      </c>
      <c r="H2447">
        <v>0</v>
      </c>
      <c r="I2447">
        <v>17</v>
      </c>
      <c r="J2447">
        <v>19</v>
      </c>
      <c r="K2447">
        <v>0</v>
      </c>
      <c r="L2447">
        <v>0</v>
      </c>
      <c r="M2447">
        <v>2</v>
      </c>
      <c r="N2447">
        <v>2</v>
      </c>
      <c r="O2447">
        <v>90000</v>
      </c>
      <c r="P2447">
        <v>17</v>
      </c>
      <c r="Q2447">
        <v>204000</v>
      </c>
      <c r="R2447">
        <v>0</v>
      </c>
      <c r="S2447">
        <v>0</v>
      </c>
      <c r="T2447">
        <v>0</v>
      </c>
      <c r="U2447">
        <v>0</v>
      </c>
      <c r="V2447" s="28">
        <v>294000</v>
      </c>
    </row>
    <row r="2448" spans="1:22" ht="15" customHeight="1">
      <c r="A2448">
        <v>0</v>
      </c>
      <c r="B2448" t="s">
        <v>91</v>
      </c>
      <c r="C2448" t="s">
        <v>2466</v>
      </c>
      <c r="D2448" s="3">
        <v>205847000521</v>
      </c>
      <c r="E2448" t="s">
        <v>2466</v>
      </c>
      <c r="F2448" s="3">
        <v>205847000521</v>
      </c>
      <c r="G2448">
        <v>12</v>
      </c>
      <c r="H2448">
        <v>0</v>
      </c>
      <c r="I2448">
        <v>12</v>
      </c>
      <c r="J2448">
        <v>13</v>
      </c>
      <c r="K2448">
        <v>0</v>
      </c>
      <c r="L2448">
        <v>0</v>
      </c>
      <c r="M2448">
        <v>1</v>
      </c>
      <c r="N2448">
        <v>1</v>
      </c>
      <c r="O2448">
        <v>45000</v>
      </c>
      <c r="P2448">
        <v>12</v>
      </c>
      <c r="Q2448">
        <v>144000</v>
      </c>
      <c r="R2448">
        <v>0</v>
      </c>
      <c r="S2448">
        <v>0</v>
      </c>
      <c r="T2448">
        <v>0</v>
      </c>
      <c r="U2448">
        <v>0</v>
      </c>
      <c r="V2448" s="28">
        <v>189000</v>
      </c>
    </row>
    <row r="2449" spans="1:22" ht="15" customHeight="1">
      <c r="A2449">
        <v>0</v>
      </c>
      <c r="B2449" t="s">
        <v>91</v>
      </c>
      <c r="C2449" t="s">
        <v>2467</v>
      </c>
      <c r="D2449" s="3">
        <v>205847000547</v>
      </c>
      <c r="E2449" t="s">
        <v>2467</v>
      </c>
      <c r="F2449" s="3">
        <v>205847000547</v>
      </c>
      <c r="G2449">
        <v>27</v>
      </c>
      <c r="H2449">
        <v>0</v>
      </c>
      <c r="I2449">
        <v>27</v>
      </c>
      <c r="J2449">
        <v>24</v>
      </c>
      <c r="K2449">
        <v>0</v>
      </c>
      <c r="L2449">
        <v>0</v>
      </c>
      <c r="M2449">
        <v>-3</v>
      </c>
      <c r="N2449">
        <v>0</v>
      </c>
      <c r="O2449">
        <v>0</v>
      </c>
      <c r="P2449">
        <v>24</v>
      </c>
      <c r="Q2449">
        <v>288000</v>
      </c>
      <c r="R2449">
        <v>0</v>
      </c>
      <c r="S2449">
        <v>0</v>
      </c>
      <c r="T2449">
        <v>0</v>
      </c>
      <c r="U2449">
        <v>0</v>
      </c>
      <c r="V2449" s="28">
        <v>288000</v>
      </c>
    </row>
    <row r="2450" spans="1:22" ht="15" customHeight="1">
      <c r="A2450">
        <v>0</v>
      </c>
      <c r="B2450" t="s">
        <v>91</v>
      </c>
      <c r="C2450" t="s">
        <v>2251</v>
      </c>
      <c r="D2450" s="3">
        <v>205847000555</v>
      </c>
      <c r="E2450" t="s">
        <v>2251</v>
      </c>
      <c r="F2450" s="3">
        <v>205847000555</v>
      </c>
      <c r="G2450">
        <v>12</v>
      </c>
      <c r="H2450">
        <v>0</v>
      </c>
      <c r="I2450">
        <v>12</v>
      </c>
      <c r="J2450">
        <v>13</v>
      </c>
      <c r="K2450">
        <v>0</v>
      </c>
      <c r="L2450">
        <v>0</v>
      </c>
      <c r="M2450">
        <v>1</v>
      </c>
      <c r="N2450">
        <v>1</v>
      </c>
      <c r="O2450">
        <v>45000</v>
      </c>
      <c r="P2450">
        <v>12</v>
      </c>
      <c r="Q2450">
        <v>144000</v>
      </c>
      <c r="R2450">
        <v>0</v>
      </c>
      <c r="S2450">
        <v>0</v>
      </c>
      <c r="T2450">
        <v>0</v>
      </c>
      <c r="U2450">
        <v>0</v>
      </c>
      <c r="V2450" s="28">
        <v>189000</v>
      </c>
    </row>
    <row r="2451" spans="1:22" ht="15" customHeight="1">
      <c r="A2451">
        <v>0</v>
      </c>
      <c r="B2451" t="s">
        <v>91</v>
      </c>
      <c r="C2451" t="s">
        <v>2468</v>
      </c>
      <c r="D2451" s="3">
        <v>205847000580</v>
      </c>
      <c r="E2451" t="s">
        <v>2468</v>
      </c>
      <c r="F2451" s="3">
        <v>205847000580</v>
      </c>
      <c r="G2451">
        <v>22</v>
      </c>
      <c r="H2451">
        <v>0</v>
      </c>
      <c r="I2451">
        <v>22</v>
      </c>
      <c r="J2451">
        <v>22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22</v>
      </c>
      <c r="Q2451">
        <v>264000</v>
      </c>
      <c r="R2451">
        <v>0</v>
      </c>
      <c r="S2451">
        <v>0</v>
      </c>
      <c r="T2451">
        <v>0</v>
      </c>
      <c r="U2451">
        <v>0</v>
      </c>
      <c r="V2451" s="28">
        <v>264000</v>
      </c>
    </row>
    <row r="2452" spans="1:22" ht="15" customHeight="1">
      <c r="A2452">
        <v>0</v>
      </c>
      <c r="B2452" t="s">
        <v>91</v>
      </c>
      <c r="C2452" t="s">
        <v>708</v>
      </c>
      <c r="D2452" s="3">
        <v>205847000784</v>
      </c>
      <c r="E2452" t="s">
        <v>708</v>
      </c>
      <c r="F2452" s="3">
        <v>205847000784</v>
      </c>
      <c r="G2452">
        <v>29</v>
      </c>
      <c r="H2452">
        <v>0</v>
      </c>
      <c r="I2452">
        <v>29</v>
      </c>
      <c r="J2452">
        <v>42</v>
      </c>
      <c r="K2452">
        <v>0</v>
      </c>
      <c r="L2452">
        <v>0</v>
      </c>
      <c r="M2452">
        <v>13</v>
      </c>
      <c r="N2452">
        <v>13</v>
      </c>
      <c r="O2452">
        <v>585000</v>
      </c>
      <c r="P2452">
        <v>29</v>
      </c>
      <c r="Q2452">
        <v>348000</v>
      </c>
      <c r="R2452">
        <v>0</v>
      </c>
      <c r="S2452">
        <v>0</v>
      </c>
      <c r="T2452">
        <v>0</v>
      </c>
      <c r="U2452">
        <v>0</v>
      </c>
      <c r="V2452" s="28">
        <v>933000</v>
      </c>
    </row>
    <row r="2453" spans="1:22" ht="15" customHeight="1">
      <c r="A2453">
        <v>0</v>
      </c>
      <c r="B2453" t="s">
        <v>91</v>
      </c>
      <c r="C2453" t="s">
        <v>2469</v>
      </c>
      <c r="D2453" s="3">
        <v>205847000792</v>
      </c>
      <c r="E2453" t="s">
        <v>2469</v>
      </c>
      <c r="F2453" s="3">
        <v>205847000792</v>
      </c>
      <c r="G2453">
        <v>51</v>
      </c>
      <c r="H2453">
        <v>0</v>
      </c>
      <c r="I2453">
        <v>51</v>
      </c>
      <c r="J2453">
        <v>46</v>
      </c>
      <c r="K2453">
        <v>0</v>
      </c>
      <c r="L2453">
        <v>0</v>
      </c>
      <c r="M2453">
        <v>-5</v>
      </c>
      <c r="N2453">
        <v>0</v>
      </c>
      <c r="O2453">
        <v>0</v>
      </c>
      <c r="P2453">
        <v>46</v>
      </c>
      <c r="Q2453">
        <v>552000</v>
      </c>
      <c r="R2453">
        <v>0</v>
      </c>
      <c r="S2453">
        <v>0</v>
      </c>
      <c r="T2453">
        <v>0</v>
      </c>
      <c r="U2453">
        <v>0</v>
      </c>
      <c r="V2453" s="28">
        <v>552000</v>
      </c>
    </row>
    <row r="2454" spans="1:22" ht="15" customHeight="1">
      <c r="A2454">
        <v>0</v>
      </c>
      <c r="B2454" t="s">
        <v>91</v>
      </c>
      <c r="C2454" t="s">
        <v>2470</v>
      </c>
      <c r="D2454" s="3">
        <v>205847000814</v>
      </c>
      <c r="E2454" t="s">
        <v>2470</v>
      </c>
      <c r="F2454" s="3">
        <v>205847000814</v>
      </c>
      <c r="G2454">
        <v>4</v>
      </c>
      <c r="H2454">
        <v>0</v>
      </c>
      <c r="I2454">
        <v>4</v>
      </c>
      <c r="J2454">
        <v>6</v>
      </c>
      <c r="K2454">
        <v>0</v>
      </c>
      <c r="L2454">
        <v>0</v>
      </c>
      <c r="M2454">
        <v>2</v>
      </c>
      <c r="N2454">
        <v>2</v>
      </c>
      <c r="O2454">
        <v>90000</v>
      </c>
      <c r="P2454">
        <v>4</v>
      </c>
      <c r="Q2454">
        <v>48000</v>
      </c>
      <c r="R2454">
        <v>0</v>
      </c>
      <c r="S2454">
        <v>0</v>
      </c>
      <c r="T2454">
        <v>0</v>
      </c>
      <c r="U2454">
        <v>0</v>
      </c>
      <c r="V2454" s="28">
        <v>138000</v>
      </c>
    </row>
    <row r="2455" spans="1:22" ht="15" customHeight="1">
      <c r="A2455">
        <v>0</v>
      </c>
      <c r="B2455" t="s">
        <v>91</v>
      </c>
      <c r="C2455" t="s">
        <v>2471</v>
      </c>
      <c r="D2455" s="3">
        <v>205847000831</v>
      </c>
      <c r="E2455" t="s">
        <v>2471</v>
      </c>
      <c r="F2455" s="3">
        <v>205847000831</v>
      </c>
      <c r="G2455">
        <v>32</v>
      </c>
      <c r="H2455">
        <v>0</v>
      </c>
      <c r="I2455">
        <v>32</v>
      </c>
      <c r="J2455">
        <v>40</v>
      </c>
      <c r="K2455">
        <v>0</v>
      </c>
      <c r="L2455">
        <v>0</v>
      </c>
      <c r="M2455">
        <v>8</v>
      </c>
      <c r="N2455">
        <v>8</v>
      </c>
      <c r="O2455">
        <v>360000</v>
      </c>
      <c r="P2455">
        <v>32</v>
      </c>
      <c r="Q2455">
        <v>384000</v>
      </c>
      <c r="R2455">
        <v>0</v>
      </c>
      <c r="S2455">
        <v>0</v>
      </c>
      <c r="T2455">
        <v>0</v>
      </c>
      <c r="U2455">
        <v>0</v>
      </c>
      <c r="V2455" s="28">
        <v>744000</v>
      </c>
    </row>
    <row r="2456" spans="1:22" ht="15" customHeight="1">
      <c r="A2456">
        <v>0</v>
      </c>
      <c r="B2456" t="s">
        <v>91</v>
      </c>
      <c r="C2456" t="s">
        <v>198</v>
      </c>
      <c r="D2456" s="3">
        <v>205847000865</v>
      </c>
      <c r="E2456" t="s">
        <v>198</v>
      </c>
      <c r="F2456" s="3">
        <v>205847000865</v>
      </c>
      <c r="G2456">
        <v>26</v>
      </c>
      <c r="H2456">
        <v>0</v>
      </c>
      <c r="I2456">
        <v>26</v>
      </c>
      <c r="J2456">
        <v>37</v>
      </c>
      <c r="K2456">
        <v>0</v>
      </c>
      <c r="L2456">
        <v>0</v>
      </c>
      <c r="M2456">
        <v>11</v>
      </c>
      <c r="N2456">
        <v>11</v>
      </c>
      <c r="O2456">
        <v>495000</v>
      </c>
      <c r="P2456">
        <v>26</v>
      </c>
      <c r="Q2456">
        <v>312000</v>
      </c>
      <c r="R2456">
        <v>0</v>
      </c>
      <c r="S2456">
        <v>0</v>
      </c>
      <c r="T2456">
        <v>0</v>
      </c>
      <c r="U2456">
        <v>0</v>
      </c>
      <c r="V2456" s="28">
        <v>807000</v>
      </c>
    </row>
    <row r="2457" spans="1:22" ht="15" customHeight="1">
      <c r="A2457">
        <v>0</v>
      </c>
      <c r="B2457" t="s">
        <v>91</v>
      </c>
      <c r="C2457" t="s">
        <v>2472</v>
      </c>
      <c r="D2457" s="3">
        <v>205847000946</v>
      </c>
      <c r="E2457" t="s">
        <v>2472</v>
      </c>
      <c r="F2457" s="3">
        <v>205847000946</v>
      </c>
      <c r="G2457">
        <v>13</v>
      </c>
      <c r="H2457">
        <v>0</v>
      </c>
      <c r="I2457">
        <v>13</v>
      </c>
      <c r="J2457">
        <v>23</v>
      </c>
      <c r="K2457">
        <v>0</v>
      </c>
      <c r="L2457">
        <v>0</v>
      </c>
      <c r="M2457">
        <v>10</v>
      </c>
      <c r="N2457">
        <v>10</v>
      </c>
      <c r="O2457">
        <v>450000</v>
      </c>
      <c r="P2457">
        <v>13</v>
      </c>
      <c r="Q2457">
        <v>156000</v>
      </c>
      <c r="R2457">
        <v>0</v>
      </c>
      <c r="S2457">
        <v>0</v>
      </c>
      <c r="T2457">
        <v>0</v>
      </c>
      <c r="U2457">
        <v>0</v>
      </c>
      <c r="V2457" s="28">
        <v>606000</v>
      </c>
    </row>
    <row r="2458" spans="1:22" ht="15" customHeight="1">
      <c r="A2458">
        <v>0</v>
      </c>
      <c r="B2458" t="s">
        <v>91</v>
      </c>
      <c r="C2458" t="s">
        <v>421</v>
      </c>
      <c r="D2458" s="3">
        <v>205847000954</v>
      </c>
      <c r="E2458" t="s">
        <v>421</v>
      </c>
      <c r="F2458" s="3">
        <v>205847000954</v>
      </c>
      <c r="G2458">
        <v>24</v>
      </c>
      <c r="H2458">
        <v>0</v>
      </c>
      <c r="I2458">
        <v>24</v>
      </c>
      <c r="J2458">
        <v>33</v>
      </c>
      <c r="K2458">
        <v>0</v>
      </c>
      <c r="L2458">
        <v>0</v>
      </c>
      <c r="M2458">
        <v>9</v>
      </c>
      <c r="N2458">
        <v>9</v>
      </c>
      <c r="O2458">
        <v>405000</v>
      </c>
      <c r="P2458">
        <v>24</v>
      </c>
      <c r="Q2458">
        <v>288000</v>
      </c>
      <c r="R2458">
        <v>0</v>
      </c>
      <c r="S2458">
        <v>0</v>
      </c>
      <c r="T2458">
        <v>0</v>
      </c>
      <c r="U2458">
        <v>0</v>
      </c>
      <c r="V2458" s="28">
        <v>693000</v>
      </c>
    </row>
    <row r="2459" spans="1:22" ht="15" customHeight="1">
      <c r="A2459">
        <v>0</v>
      </c>
      <c r="B2459" t="s">
        <v>91</v>
      </c>
      <c r="C2459" t="s">
        <v>2473</v>
      </c>
      <c r="D2459" s="3">
        <v>205847000962</v>
      </c>
      <c r="E2459" t="s">
        <v>2474</v>
      </c>
      <c r="F2459" s="3">
        <v>205847000962</v>
      </c>
      <c r="G2459">
        <v>11</v>
      </c>
      <c r="H2459">
        <v>0</v>
      </c>
      <c r="I2459">
        <v>11</v>
      </c>
      <c r="J2459">
        <v>13</v>
      </c>
      <c r="K2459">
        <v>0</v>
      </c>
      <c r="L2459">
        <v>0</v>
      </c>
      <c r="M2459">
        <v>2</v>
      </c>
      <c r="N2459">
        <v>2</v>
      </c>
      <c r="O2459">
        <v>90000</v>
      </c>
      <c r="P2459">
        <v>11</v>
      </c>
      <c r="Q2459">
        <v>132000</v>
      </c>
      <c r="R2459">
        <v>0</v>
      </c>
      <c r="S2459">
        <v>0</v>
      </c>
      <c r="T2459">
        <v>0</v>
      </c>
      <c r="U2459">
        <v>0</v>
      </c>
      <c r="V2459" s="28">
        <v>222000</v>
      </c>
    </row>
    <row r="2460" spans="1:22" ht="15" customHeight="1">
      <c r="A2460">
        <v>0</v>
      </c>
      <c r="B2460" t="s">
        <v>91</v>
      </c>
      <c r="C2460" t="s">
        <v>1475</v>
      </c>
      <c r="D2460" s="3">
        <v>205847001012</v>
      </c>
      <c r="E2460" t="s">
        <v>1475</v>
      </c>
      <c r="F2460" s="3">
        <v>205847001012</v>
      </c>
      <c r="G2460">
        <v>20</v>
      </c>
      <c r="H2460">
        <v>0</v>
      </c>
      <c r="I2460">
        <v>20</v>
      </c>
      <c r="J2460">
        <v>28</v>
      </c>
      <c r="K2460">
        <v>0</v>
      </c>
      <c r="L2460">
        <v>0</v>
      </c>
      <c r="M2460">
        <v>8</v>
      </c>
      <c r="N2460">
        <v>8</v>
      </c>
      <c r="O2460">
        <v>360000</v>
      </c>
      <c r="P2460">
        <v>20</v>
      </c>
      <c r="Q2460">
        <v>240000</v>
      </c>
      <c r="R2460">
        <v>0</v>
      </c>
      <c r="S2460">
        <v>0</v>
      </c>
      <c r="T2460">
        <v>0</v>
      </c>
      <c r="U2460">
        <v>0</v>
      </c>
      <c r="V2460" s="28">
        <v>600000</v>
      </c>
    </row>
    <row r="2461" spans="1:22" ht="15" customHeight="1">
      <c r="A2461">
        <v>0</v>
      </c>
      <c r="B2461" t="s">
        <v>91</v>
      </c>
      <c r="C2461" t="s">
        <v>2475</v>
      </c>
      <c r="D2461" s="3">
        <v>205847001047</v>
      </c>
      <c r="E2461" t="s">
        <v>2475</v>
      </c>
      <c r="F2461" s="3">
        <v>205847001047</v>
      </c>
      <c r="G2461">
        <v>9</v>
      </c>
      <c r="H2461">
        <v>0</v>
      </c>
      <c r="I2461">
        <v>9</v>
      </c>
      <c r="J2461">
        <v>9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9</v>
      </c>
      <c r="Q2461">
        <v>108000</v>
      </c>
      <c r="R2461">
        <v>0</v>
      </c>
      <c r="S2461">
        <v>0</v>
      </c>
      <c r="T2461">
        <v>0</v>
      </c>
      <c r="U2461">
        <v>0</v>
      </c>
      <c r="V2461" s="28">
        <v>108000</v>
      </c>
    </row>
    <row r="2462" spans="1:22" ht="15" customHeight="1">
      <c r="A2462">
        <v>0</v>
      </c>
      <c r="B2462" t="s">
        <v>91</v>
      </c>
      <c r="C2462" t="s">
        <v>2476</v>
      </c>
      <c r="D2462" s="3">
        <v>205847001063</v>
      </c>
      <c r="E2462" t="s">
        <v>2476</v>
      </c>
      <c r="F2462" s="3">
        <v>205847001063</v>
      </c>
      <c r="G2462">
        <v>40</v>
      </c>
      <c r="H2462">
        <v>0</v>
      </c>
      <c r="I2462">
        <v>40</v>
      </c>
      <c r="J2462">
        <v>68</v>
      </c>
      <c r="K2462">
        <v>0</v>
      </c>
      <c r="L2462">
        <v>0</v>
      </c>
      <c r="M2462">
        <v>28</v>
      </c>
      <c r="N2462">
        <v>28</v>
      </c>
      <c r="O2462">
        <v>1260000</v>
      </c>
      <c r="P2462">
        <v>40</v>
      </c>
      <c r="Q2462">
        <v>480000</v>
      </c>
      <c r="R2462">
        <v>0</v>
      </c>
      <c r="S2462">
        <v>0</v>
      </c>
      <c r="T2462">
        <v>0</v>
      </c>
      <c r="U2462">
        <v>0</v>
      </c>
      <c r="V2462" s="28">
        <v>1740000</v>
      </c>
    </row>
    <row r="2463" spans="1:22" ht="15" customHeight="1">
      <c r="A2463">
        <v>0</v>
      </c>
      <c r="B2463" t="s">
        <v>91</v>
      </c>
      <c r="C2463" t="s">
        <v>2477</v>
      </c>
      <c r="D2463" s="3">
        <v>205847001098</v>
      </c>
      <c r="E2463" t="s">
        <v>2477</v>
      </c>
      <c r="F2463" s="3">
        <v>205847001098</v>
      </c>
      <c r="G2463">
        <v>211</v>
      </c>
      <c r="H2463">
        <v>36</v>
      </c>
      <c r="I2463">
        <v>247</v>
      </c>
      <c r="J2463">
        <v>241</v>
      </c>
      <c r="K2463">
        <v>48</v>
      </c>
      <c r="L2463">
        <v>0</v>
      </c>
      <c r="M2463">
        <v>30</v>
      </c>
      <c r="N2463">
        <v>30</v>
      </c>
      <c r="O2463">
        <v>1350000</v>
      </c>
      <c r="P2463">
        <v>211</v>
      </c>
      <c r="Q2463">
        <v>2532000</v>
      </c>
      <c r="R2463">
        <v>12</v>
      </c>
      <c r="S2463">
        <v>12</v>
      </c>
      <c r="T2463">
        <v>732000</v>
      </c>
      <c r="U2463">
        <v>0</v>
      </c>
      <c r="V2463" s="28">
        <v>4614000</v>
      </c>
    </row>
    <row r="2464" spans="1:22" ht="15" customHeight="1">
      <c r="A2464">
        <v>0</v>
      </c>
      <c r="B2464" t="s">
        <v>91</v>
      </c>
      <c r="C2464" t="s">
        <v>2478</v>
      </c>
      <c r="D2464" s="3">
        <v>205847001187</v>
      </c>
      <c r="E2464" t="s">
        <v>2478</v>
      </c>
      <c r="F2464" s="3">
        <v>205847001187</v>
      </c>
      <c r="G2464">
        <v>9</v>
      </c>
      <c r="H2464">
        <v>0</v>
      </c>
      <c r="I2464">
        <v>9</v>
      </c>
      <c r="J2464">
        <v>11</v>
      </c>
      <c r="K2464">
        <v>0</v>
      </c>
      <c r="L2464">
        <v>0</v>
      </c>
      <c r="M2464">
        <v>2</v>
      </c>
      <c r="N2464">
        <v>2</v>
      </c>
      <c r="O2464">
        <v>90000</v>
      </c>
      <c r="P2464">
        <v>9</v>
      </c>
      <c r="Q2464">
        <v>108000</v>
      </c>
      <c r="R2464">
        <v>0</v>
      </c>
      <c r="S2464">
        <v>0</v>
      </c>
      <c r="T2464">
        <v>0</v>
      </c>
      <c r="U2464">
        <v>0</v>
      </c>
      <c r="V2464" s="28">
        <v>198000</v>
      </c>
    </row>
    <row r="2465" spans="1:22" ht="15" customHeight="1">
      <c r="A2465">
        <v>0</v>
      </c>
      <c r="B2465" t="s">
        <v>91</v>
      </c>
      <c r="C2465" t="s">
        <v>2479</v>
      </c>
      <c r="D2465" s="3">
        <v>205847001241</v>
      </c>
      <c r="E2465" t="s">
        <v>2480</v>
      </c>
      <c r="F2465" s="3">
        <v>205847001241</v>
      </c>
      <c r="G2465">
        <v>22</v>
      </c>
      <c r="H2465">
        <v>0</v>
      </c>
      <c r="I2465">
        <v>22</v>
      </c>
      <c r="J2465">
        <v>29</v>
      </c>
      <c r="K2465">
        <v>0</v>
      </c>
      <c r="L2465">
        <v>0</v>
      </c>
      <c r="M2465">
        <v>7</v>
      </c>
      <c r="N2465">
        <v>7</v>
      </c>
      <c r="O2465">
        <v>315000</v>
      </c>
      <c r="P2465">
        <v>22</v>
      </c>
      <c r="Q2465">
        <v>264000</v>
      </c>
      <c r="R2465">
        <v>0</v>
      </c>
      <c r="S2465">
        <v>0</v>
      </c>
      <c r="T2465">
        <v>0</v>
      </c>
      <c r="U2465">
        <v>0</v>
      </c>
      <c r="V2465" s="28">
        <v>579000</v>
      </c>
    </row>
    <row r="2466" spans="1:22" ht="15" customHeight="1">
      <c r="A2466">
        <v>0</v>
      </c>
      <c r="B2466" t="s">
        <v>91</v>
      </c>
      <c r="C2466" t="s">
        <v>2481</v>
      </c>
      <c r="D2466" s="3">
        <v>205847001250</v>
      </c>
      <c r="E2466" t="s">
        <v>2481</v>
      </c>
      <c r="F2466" s="3">
        <v>205847001250</v>
      </c>
      <c r="G2466">
        <v>7</v>
      </c>
      <c r="H2466">
        <v>0</v>
      </c>
      <c r="I2466">
        <v>7</v>
      </c>
      <c r="J2466">
        <v>9</v>
      </c>
      <c r="K2466">
        <v>0</v>
      </c>
      <c r="L2466">
        <v>0</v>
      </c>
      <c r="M2466">
        <v>2</v>
      </c>
      <c r="N2466">
        <v>2</v>
      </c>
      <c r="O2466">
        <v>90000</v>
      </c>
      <c r="P2466">
        <v>7</v>
      </c>
      <c r="Q2466">
        <v>84000</v>
      </c>
      <c r="R2466">
        <v>0</v>
      </c>
      <c r="S2466">
        <v>0</v>
      </c>
      <c r="T2466">
        <v>0</v>
      </c>
      <c r="U2466">
        <v>0</v>
      </c>
      <c r="V2466" s="28">
        <v>174000</v>
      </c>
    </row>
    <row r="2467" spans="1:22" ht="15" customHeight="1">
      <c r="A2467">
        <v>0</v>
      </c>
      <c r="B2467" t="s">
        <v>91</v>
      </c>
      <c r="C2467" t="s">
        <v>2482</v>
      </c>
      <c r="D2467" s="3">
        <v>205847001284</v>
      </c>
      <c r="E2467" t="s">
        <v>2482</v>
      </c>
      <c r="F2467" s="3">
        <v>205847001284</v>
      </c>
      <c r="G2467">
        <v>18</v>
      </c>
      <c r="H2467">
        <v>0</v>
      </c>
      <c r="I2467">
        <v>18</v>
      </c>
      <c r="J2467">
        <v>17</v>
      </c>
      <c r="K2467">
        <v>0</v>
      </c>
      <c r="L2467">
        <v>0</v>
      </c>
      <c r="M2467">
        <v>-1</v>
      </c>
      <c r="N2467">
        <v>0</v>
      </c>
      <c r="O2467">
        <v>0</v>
      </c>
      <c r="P2467">
        <v>17</v>
      </c>
      <c r="Q2467">
        <v>204000</v>
      </c>
      <c r="R2467">
        <v>0</v>
      </c>
      <c r="S2467">
        <v>0</v>
      </c>
      <c r="T2467">
        <v>0</v>
      </c>
      <c r="U2467">
        <v>0</v>
      </c>
      <c r="V2467" s="28">
        <v>204000</v>
      </c>
    </row>
    <row r="2468" spans="1:22" ht="15" customHeight="1">
      <c r="A2468">
        <v>0</v>
      </c>
      <c r="B2468" t="s">
        <v>91</v>
      </c>
      <c r="C2468" t="s">
        <v>2483</v>
      </c>
      <c r="D2468" s="3">
        <v>205847001292</v>
      </c>
      <c r="E2468" t="s">
        <v>2483</v>
      </c>
      <c r="F2468" s="3">
        <v>205847001292</v>
      </c>
      <c r="G2468">
        <v>8</v>
      </c>
      <c r="H2468">
        <v>0</v>
      </c>
      <c r="I2468">
        <v>8</v>
      </c>
      <c r="J2468">
        <v>14</v>
      </c>
      <c r="K2468">
        <v>0</v>
      </c>
      <c r="L2468">
        <v>0</v>
      </c>
      <c r="M2468">
        <v>6</v>
      </c>
      <c r="N2468">
        <v>6</v>
      </c>
      <c r="O2468">
        <v>270000</v>
      </c>
      <c r="P2468">
        <v>8</v>
      </c>
      <c r="Q2468">
        <v>96000</v>
      </c>
      <c r="R2468">
        <v>0</v>
      </c>
      <c r="S2468">
        <v>0</v>
      </c>
      <c r="T2468">
        <v>0</v>
      </c>
      <c r="U2468">
        <v>0</v>
      </c>
      <c r="V2468" s="28">
        <v>366000</v>
      </c>
    </row>
    <row r="2469" spans="1:22" ht="15" customHeight="1">
      <c r="A2469">
        <v>0</v>
      </c>
      <c r="B2469" t="s">
        <v>91</v>
      </c>
      <c r="C2469" t="s">
        <v>182</v>
      </c>
      <c r="D2469" s="3">
        <v>205847001314</v>
      </c>
      <c r="E2469" t="s">
        <v>182</v>
      </c>
      <c r="F2469" s="3">
        <v>205847001314</v>
      </c>
      <c r="G2469">
        <v>9</v>
      </c>
      <c r="H2469">
        <v>0</v>
      </c>
      <c r="I2469">
        <v>9</v>
      </c>
      <c r="J2469">
        <v>13</v>
      </c>
      <c r="K2469">
        <v>0</v>
      </c>
      <c r="L2469">
        <v>0</v>
      </c>
      <c r="M2469">
        <v>4</v>
      </c>
      <c r="N2469">
        <v>4</v>
      </c>
      <c r="O2469">
        <v>180000</v>
      </c>
      <c r="P2469">
        <v>9</v>
      </c>
      <c r="Q2469">
        <v>108000</v>
      </c>
      <c r="R2469">
        <v>0</v>
      </c>
      <c r="S2469">
        <v>0</v>
      </c>
      <c r="T2469">
        <v>0</v>
      </c>
      <c r="U2469">
        <v>0</v>
      </c>
      <c r="V2469" s="28">
        <v>288000</v>
      </c>
    </row>
    <row r="2470" spans="1:22" ht="15" customHeight="1">
      <c r="A2470">
        <v>0</v>
      </c>
      <c r="B2470" t="s">
        <v>91</v>
      </c>
      <c r="C2470" t="s">
        <v>2484</v>
      </c>
      <c r="D2470" s="3">
        <v>205847001322</v>
      </c>
      <c r="E2470" t="s">
        <v>2484</v>
      </c>
      <c r="F2470" s="3">
        <v>205847001322</v>
      </c>
      <c r="G2470">
        <v>13</v>
      </c>
      <c r="H2470">
        <v>0</v>
      </c>
      <c r="I2470">
        <v>13</v>
      </c>
      <c r="J2470">
        <v>13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13</v>
      </c>
      <c r="Q2470">
        <v>156000</v>
      </c>
      <c r="R2470">
        <v>0</v>
      </c>
      <c r="S2470">
        <v>0</v>
      </c>
      <c r="T2470">
        <v>0</v>
      </c>
      <c r="U2470">
        <v>0</v>
      </c>
      <c r="V2470" s="28">
        <v>156000</v>
      </c>
    </row>
    <row r="2471" spans="1:22" ht="15" customHeight="1">
      <c r="A2471">
        <v>0</v>
      </c>
      <c r="B2471" t="s">
        <v>91</v>
      </c>
      <c r="C2471" t="s">
        <v>2485</v>
      </c>
      <c r="D2471" s="3">
        <v>205847001331</v>
      </c>
      <c r="E2471" t="s">
        <v>2485</v>
      </c>
      <c r="F2471" s="3">
        <v>205847001331</v>
      </c>
      <c r="G2471">
        <v>128</v>
      </c>
      <c r="H2471">
        <v>0</v>
      </c>
      <c r="I2471">
        <v>128</v>
      </c>
      <c r="J2471">
        <v>204</v>
      </c>
      <c r="K2471">
        <v>0</v>
      </c>
      <c r="L2471">
        <v>0</v>
      </c>
      <c r="M2471">
        <v>76</v>
      </c>
      <c r="N2471">
        <v>76</v>
      </c>
      <c r="O2471">
        <v>3420000</v>
      </c>
      <c r="P2471">
        <v>128</v>
      </c>
      <c r="Q2471">
        <v>1536000</v>
      </c>
      <c r="R2471">
        <v>0</v>
      </c>
      <c r="S2471">
        <v>0</v>
      </c>
      <c r="T2471">
        <v>0</v>
      </c>
      <c r="U2471">
        <v>0</v>
      </c>
      <c r="V2471" s="28">
        <v>4956000</v>
      </c>
    </row>
    <row r="2472" spans="1:22" ht="15" customHeight="1">
      <c r="A2472">
        <v>0</v>
      </c>
      <c r="B2472" t="s">
        <v>91</v>
      </c>
      <c r="C2472" t="s">
        <v>2486</v>
      </c>
      <c r="D2472" s="3">
        <v>205847001349</v>
      </c>
      <c r="E2472" t="s">
        <v>2486</v>
      </c>
      <c r="F2472" s="3">
        <v>205847001349</v>
      </c>
      <c r="G2472">
        <v>13</v>
      </c>
      <c r="H2472">
        <v>0</v>
      </c>
      <c r="I2472">
        <v>13</v>
      </c>
      <c r="J2472">
        <v>15</v>
      </c>
      <c r="K2472">
        <v>0</v>
      </c>
      <c r="L2472">
        <v>0</v>
      </c>
      <c r="M2472">
        <v>2</v>
      </c>
      <c r="N2472">
        <v>2</v>
      </c>
      <c r="O2472">
        <v>90000</v>
      </c>
      <c r="P2472">
        <v>13</v>
      </c>
      <c r="Q2472">
        <v>156000</v>
      </c>
      <c r="R2472">
        <v>0</v>
      </c>
      <c r="S2472">
        <v>0</v>
      </c>
      <c r="T2472">
        <v>0</v>
      </c>
      <c r="U2472">
        <v>0</v>
      </c>
      <c r="V2472" s="28">
        <v>246000</v>
      </c>
    </row>
    <row r="2473" spans="1:22" ht="15" customHeight="1">
      <c r="A2473">
        <v>0</v>
      </c>
      <c r="B2473" t="s">
        <v>91</v>
      </c>
      <c r="C2473" t="s">
        <v>2487</v>
      </c>
      <c r="D2473" s="3">
        <v>205847001357</v>
      </c>
      <c r="E2473" t="s">
        <v>2487</v>
      </c>
      <c r="F2473" s="3">
        <v>205847001357</v>
      </c>
      <c r="G2473">
        <v>8</v>
      </c>
      <c r="H2473">
        <v>0</v>
      </c>
      <c r="I2473">
        <v>8</v>
      </c>
      <c r="J2473">
        <v>31</v>
      </c>
      <c r="K2473">
        <v>0</v>
      </c>
      <c r="L2473">
        <v>0</v>
      </c>
      <c r="M2473">
        <v>23</v>
      </c>
      <c r="N2473">
        <v>23</v>
      </c>
      <c r="O2473">
        <v>1035000</v>
      </c>
      <c r="P2473">
        <v>8</v>
      </c>
      <c r="Q2473">
        <v>96000</v>
      </c>
      <c r="R2473">
        <v>0</v>
      </c>
      <c r="S2473">
        <v>0</v>
      </c>
      <c r="T2473">
        <v>0</v>
      </c>
      <c r="U2473">
        <v>0</v>
      </c>
      <c r="V2473" s="28">
        <v>1131000</v>
      </c>
    </row>
    <row r="2474" spans="1:22" ht="15" customHeight="1">
      <c r="A2474">
        <v>0</v>
      </c>
      <c r="B2474" t="s">
        <v>91</v>
      </c>
      <c r="C2474" t="s">
        <v>2488</v>
      </c>
      <c r="D2474" s="3">
        <v>205847001373</v>
      </c>
      <c r="E2474" t="s">
        <v>2488</v>
      </c>
      <c r="F2474" s="3">
        <v>205847001373</v>
      </c>
      <c r="G2474">
        <v>25</v>
      </c>
      <c r="H2474">
        <v>0</v>
      </c>
      <c r="I2474">
        <v>25</v>
      </c>
      <c r="J2474">
        <v>35</v>
      </c>
      <c r="K2474">
        <v>0</v>
      </c>
      <c r="L2474">
        <v>0</v>
      </c>
      <c r="M2474">
        <v>10</v>
      </c>
      <c r="N2474">
        <v>10</v>
      </c>
      <c r="O2474">
        <v>450000</v>
      </c>
      <c r="P2474">
        <v>25</v>
      </c>
      <c r="Q2474">
        <v>300000</v>
      </c>
      <c r="R2474">
        <v>0</v>
      </c>
      <c r="S2474">
        <v>0</v>
      </c>
      <c r="T2474">
        <v>0</v>
      </c>
      <c r="U2474">
        <v>0</v>
      </c>
      <c r="V2474" s="28">
        <v>750000</v>
      </c>
    </row>
    <row r="2475" spans="1:22" ht="15" customHeight="1">
      <c r="A2475">
        <v>0</v>
      </c>
      <c r="B2475" t="s">
        <v>91</v>
      </c>
      <c r="C2475" t="s">
        <v>2489</v>
      </c>
      <c r="D2475" s="3">
        <v>205847001381</v>
      </c>
      <c r="E2475" t="s">
        <v>2489</v>
      </c>
      <c r="F2475" s="3">
        <v>205847001381</v>
      </c>
      <c r="G2475">
        <v>4</v>
      </c>
      <c r="H2475">
        <v>0</v>
      </c>
      <c r="I2475">
        <v>4</v>
      </c>
      <c r="J2475">
        <v>20</v>
      </c>
      <c r="K2475">
        <v>0</v>
      </c>
      <c r="L2475">
        <v>0</v>
      </c>
      <c r="M2475">
        <v>16</v>
      </c>
      <c r="N2475">
        <v>16</v>
      </c>
      <c r="O2475">
        <v>720000</v>
      </c>
      <c r="P2475">
        <v>4</v>
      </c>
      <c r="Q2475">
        <v>48000</v>
      </c>
      <c r="R2475">
        <v>0</v>
      </c>
      <c r="S2475">
        <v>0</v>
      </c>
      <c r="T2475">
        <v>0</v>
      </c>
      <c r="U2475">
        <v>0</v>
      </c>
      <c r="V2475" s="28">
        <v>768000</v>
      </c>
    </row>
    <row r="2476" spans="1:22" ht="15" customHeight="1">
      <c r="A2476">
        <v>0</v>
      </c>
      <c r="B2476" t="s">
        <v>91</v>
      </c>
      <c r="C2476" t="s">
        <v>2490</v>
      </c>
      <c r="D2476" s="3">
        <v>205847001411</v>
      </c>
      <c r="E2476" t="s">
        <v>2490</v>
      </c>
      <c r="F2476" s="3">
        <v>205847001411</v>
      </c>
      <c r="G2476">
        <v>16</v>
      </c>
      <c r="H2476">
        <v>0</v>
      </c>
      <c r="I2476">
        <v>16</v>
      </c>
      <c r="J2476">
        <v>18</v>
      </c>
      <c r="K2476">
        <v>0</v>
      </c>
      <c r="L2476">
        <v>0</v>
      </c>
      <c r="M2476">
        <v>2</v>
      </c>
      <c r="N2476">
        <v>2</v>
      </c>
      <c r="O2476">
        <v>90000</v>
      </c>
      <c r="P2476">
        <v>16</v>
      </c>
      <c r="Q2476">
        <v>192000</v>
      </c>
      <c r="R2476">
        <v>0</v>
      </c>
      <c r="S2476">
        <v>0</v>
      </c>
      <c r="T2476">
        <v>0</v>
      </c>
      <c r="U2476">
        <v>0</v>
      </c>
      <c r="V2476" s="28">
        <v>282000</v>
      </c>
    </row>
    <row r="2477" spans="1:22" ht="15" customHeight="1">
      <c r="A2477">
        <v>0</v>
      </c>
      <c r="B2477" t="s">
        <v>91</v>
      </c>
      <c r="C2477" t="s">
        <v>2491</v>
      </c>
      <c r="D2477" s="3">
        <v>205847001420</v>
      </c>
      <c r="E2477" t="s">
        <v>2492</v>
      </c>
      <c r="F2477" s="3">
        <v>205847001420</v>
      </c>
      <c r="G2477">
        <v>16</v>
      </c>
      <c r="H2477">
        <v>0</v>
      </c>
      <c r="I2477">
        <v>16</v>
      </c>
      <c r="J2477">
        <v>21</v>
      </c>
      <c r="K2477">
        <v>0</v>
      </c>
      <c r="L2477">
        <v>0</v>
      </c>
      <c r="M2477">
        <v>5</v>
      </c>
      <c r="N2477">
        <v>5</v>
      </c>
      <c r="O2477">
        <v>225000</v>
      </c>
      <c r="P2477">
        <v>16</v>
      </c>
      <c r="Q2477">
        <v>192000</v>
      </c>
      <c r="R2477">
        <v>0</v>
      </c>
      <c r="S2477">
        <v>0</v>
      </c>
      <c r="T2477">
        <v>0</v>
      </c>
      <c r="U2477">
        <v>0</v>
      </c>
      <c r="V2477" s="28">
        <v>417000</v>
      </c>
    </row>
    <row r="2478" spans="1:22" ht="15" customHeight="1">
      <c r="A2478">
        <v>0</v>
      </c>
      <c r="B2478" t="s">
        <v>91</v>
      </c>
      <c r="C2478" t="s">
        <v>650</v>
      </c>
      <c r="D2478" s="3">
        <v>205847001438</v>
      </c>
      <c r="E2478" t="s">
        <v>650</v>
      </c>
      <c r="F2478" s="3">
        <v>205847001438</v>
      </c>
      <c r="G2478">
        <v>7</v>
      </c>
      <c r="H2478">
        <v>0</v>
      </c>
      <c r="I2478">
        <v>7</v>
      </c>
      <c r="J2478">
        <v>15</v>
      </c>
      <c r="K2478">
        <v>0</v>
      </c>
      <c r="L2478">
        <v>0</v>
      </c>
      <c r="M2478">
        <v>8</v>
      </c>
      <c r="N2478">
        <v>8</v>
      </c>
      <c r="O2478">
        <v>360000</v>
      </c>
      <c r="P2478">
        <v>7</v>
      </c>
      <c r="Q2478">
        <v>84000</v>
      </c>
      <c r="R2478">
        <v>0</v>
      </c>
      <c r="S2478">
        <v>0</v>
      </c>
      <c r="T2478">
        <v>0</v>
      </c>
      <c r="U2478">
        <v>0</v>
      </c>
      <c r="V2478" s="28">
        <v>444000</v>
      </c>
    </row>
    <row r="2479" spans="1:22" ht="15" customHeight="1">
      <c r="A2479">
        <v>0</v>
      </c>
      <c r="B2479" t="s">
        <v>91</v>
      </c>
      <c r="C2479" t="s">
        <v>2493</v>
      </c>
      <c r="D2479" s="3">
        <v>205847001446</v>
      </c>
      <c r="E2479" t="s">
        <v>2493</v>
      </c>
      <c r="F2479" s="3">
        <v>205847001446</v>
      </c>
      <c r="G2479">
        <v>10</v>
      </c>
      <c r="H2479">
        <v>0</v>
      </c>
      <c r="I2479">
        <v>10</v>
      </c>
      <c r="J2479">
        <v>17</v>
      </c>
      <c r="K2479">
        <v>0</v>
      </c>
      <c r="L2479">
        <v>0</v>
      </c>
      <c r="M2479">
        <v>7</v>
      </c>
      <c r="N2479">
        <v>7</v>
      </c>
      <c r="O2479">
        <v>315000</v>
      </c>
      <c r="P2479">
        <v>10</v>
      </c>
      <c r="Q2479">
        <v>120000</v>
      </c>
      <c r="R2479">
        <v>0</v>
      </c>
      <c r="S2479">
        <v>0</v>
      </c>
      <c r="T2479">
        <v>0</v>
      </c>
      <c r="U2479">
        <v>0</v>
      </c>
      <c r="V2479" s="28">
        <v>435000</v>
      </c>
    </row>
    <row r="2480" spans="1:22" ht="15" customHeight="1">
      <c r="A2480">
        <v>0</v>
      </c>
      <c r="B2480" t="s">
        <v>91</v>
      </c>
      <c r="C2480" t="s">
        <v>2494</v>
      </c>
      <c r="D2480" s="3">
        <v>205847001462</v>
      </c>
      <c r="E2480" t="s">
        <v>2495</v>
      </c>
      <c r="F2480" s="3">
        <v>205847001462</v>
      </c>
      <c r="G2480">
        <v>13</v>
      </c>
      <c r="H2480">
        <v>0</v>
      </c>
      <c r="I2480">
        <v>13</v>
      </c>
      <c r="J2480">
        <v>14</v>
      </c>
      <c r="K2480">
        <v>0</v>
      </c>
      <c r="L2480">
        <v>0</v>
      </c>
      <c r="M2480">
        <v>1</v>
      </c>
      <c r="N2480">
        <v>1</v>
      </c>
      <c r="O2480">
        <v>45000</v>
      </c>
      <c r="P2480">
        <v>13</v>
      </c>
      <c r="Q2480">
        <v>156000</v>
      </c>
      <c r="R2480">
        <v>0</v>
      </c>
      <c r="S2480">
        <v>0</v>
      </c>
      <c r="T2480">
        <v>0</v>
      </c>
      <c r="U2480">
        <v>0</v>
      </c>
      <c r="V2480" s="28">
        <v>201000</v>
      </c>
    </row>
    <row r="2481" spans="1:22" ht="15" customHeight="1">
      <c r="A2481">
        <v>0</v>
      </c>
      <c r="B2481" t="s">
        <v>91</v>
      </c>
      <c r="C2481" t="s">
        <v>2496</v>
      </c>
      <c r="D2481" s="3">
        <v>205847001471</v>
      </c>
      <c r="E2481" t="s">
        <v>2496</v>
      </c>
      <c r="F2481" s="3">
        <v>205847001471</v>
      </c>
      <c r="G2481">
        <v>17</v>
      </c>
      <c r="H2481">
        <v>0</v>
      </c>
      <c r="I2481">
        <v>17</v>
      </c>
      <c r="J2481">
        <v>101</v>
      </c>
      <c r="K2481">
        <v>0</v>
      </c>
      <c r="L2481">
        <v>0</v>
      </c>
      <c r="M2481">
        <v>84</v>
      </c>
      <c r="N2481">
        <v>84</v>
      </c>
      <c r="O2481">
        <v>3780000</v>
      </c>
      <c r="P2481">
        <v>17</v>
      </c>
      <c r="Q2481">
        <v>204000</v>
      </c>
      <c r="R2481">
        <v>0</v>
      </c>
      <c r="S2481">
        <v>0</v>
      </c>
      <c r="T2481">
        <v>0</v>
      </c>
      <c r="U2481">
        <v>0</v>
      </c>
      <c r="V2481" s="28">
        <v>3984000</v>
      </c>
    </row>
    <row r="2482" spans="1:22" ht="15" customHeight="1">
      <c r="A2482">
        <v>0</v>
      </c>
      <c r="B2482" t="s">
        <v>91</v>
      </c>
      <c r="C2482" t="s">
        <v>2497</v>
      </c>
      <c r="D2482" s="3">
        <v>205847001489</v>
      </c>
      <c r="E2482" t="s">
        <v>2497</v>
      </c>
      <c r="F2482" s="3">
        <v>205847001489</v>
      </c>
      <c r="G2482">
        <v>7</v>
      </c>
      <c r="H2482">
        <v>0</v>
      </c>
      <c r="I2482">
        <v>7</v>
      </c>
      <c r="J2482">
        <v>10</v>
      </c>
      <c r="K2482">
        <v>0</v>
      </c>
      <c r="L2482">
        <v>0</v>
      </c>
      <c r="M2482">
        <v>3</v>
      </c>
      <c r="N2482">
        <v>3</v>
      </c>
      <c r="O2482">
        <v>135000</v>
      </c>
      <c r="P2482">
        <v>7</v>
      </c>
      <c r="Q2482">
        <v>84000</v>
      </c>
      <c r="R2482">
        <v>0</v>
      </c>
      <c r="S2482">
        <v>0</v>
      </c>
      <c r="T2482">
        <v>0</v>
      </c>
      <c r="U2482">
        <v>0</v>
      </c>
      <c r="V2482" s="28">
        <v>219000</v>
      </c>
    </row>
    <row r="2483" spans="1:22" ht="15" customHeight="1">
      <c r="A2483">
        <v>0</v>
      </c>
      <c r="B2483" t="s">
        <v>91</v>
      </c>
      <c r="C2483" t="s">
        <v>2498</v>
      </c>
      <c r="D2483" s="3">
        <v>205847001497</v>
      </c>
      <c r="E2483" t="s">
        <v>2498</v>
      </c>
      <c r="F2483" s="3">
        <v>205847001497</v>
      </c>
      <c r="G2483">
        <v>10</v>
      </c>
      <c r="H2483">
        <v>0</v>
      </c>
      <c r="I2483">
        <v>10</v>
      </c>
      <c r="J2483">
        <v>14</v>
      </c>
      <c r="K2483">
        <v>0</v>
      </c>
      <c r="L2483">
        <v>0</v>
      </c>
      <c r="M2483">
        <v>4</v>
      </c>
      <c r="N2483">
        <v>4</v>
      </c>
      <c r="O2483">
        <v>180000</v>
      </c>
      <c r="P2483">
        <v>10</v>
      </c>
      <c r="Q2483">
        <v>120000</v>
      </c>
      <c r="R2483">
        <v>0</v>
      </c>
      <c r="S2483">
        <v>0</v>
      </c>
      <c r="T2483">
        <v>0</v>
      </c>
      <c r="U2483">
        <v>0</v>
      </c>
      <c r="V2483" s="28">
        <v>300000</v>
      </c>
    </row>
    <row r="2484" spans="1:22" ht="15" customHeight="1">
      <c r="A2484">
        <v>0</v>
      </c>
      <c r="B2484" t="s">
        <v>91</v>
      </c>
      <c r="C2484" t="s">
        <v>2499</v>
      </c>
      <c r="D2484" s="3">
        <v>205847001501</v>
      </c>
      <c r="E2484" t="s">
        <v>2499</v>
      </c>
      <c r="F2484" s="3">
        <v>205847001501</v>
      </c>
      <c r="G2484">
        <v>25</v>
      </c>
      <c r="H2484">
        <v>0</v>
      </c>
      <c r="I2484">
        <v>25</v>
      </c>
      <c r="J2484">
        <v>23</v>
      </c>
      <c r="K2484">
        <v>0</v>
      </c>
      <c r="L2484">
        <v>0</v>
      </c>
      <c r="M2484">
        <v>-2</v>
      </c>
      <c r="N2484">
        <v>0</v>
      </c>
      <c r="O2484">
        <v>0</v>
      </c>
      <c r="P2484">
        <v>23</v>
      </c>
      <c r="Q2484">
        <v>276000</v>
      </c>
      <c r="R2484">
        <v>0</v>
      </c>
      <c r="S2484">
        <v>0</v>
      </c>
      <c r="T2484">
        <v>0</v>
      </c>
      <c r="U2484">
        <v>0</v>
      </c>
      <c r="V2484" s="28">
        <v>276000</v>
      </c>
    </row>
    <row r="2485" spans="1:22" ht="15" customHeight="1">
      <c r="A2485">
        <v>0</v>
      </c>
      <c r="B2485" t="s">
        <v>91</v>
      </c>
      <c r="C2485" t="s">
        <v>2500</v>
      </c>
      <c r="D2485" s="3">
        <v>205847001519</v>
      </c>
      <c r="E2485" t="s">
        <v>2500</v>
      </c>
      <c r="F2485" s="3">
        <v>205847001519</v>
      </c>
      <c r="G2485">
        <v>19</v>
      </c>
      <c r="H2485">
        <v>0</v>
      </c>
      <c r="I2485">
        <v>19</v>
      </c>
      <c r="J2485">
        <v>30</v>
      </c>
      <c r="K2485">
        <v>0</v>
      </c>
      <c r="L2485">
        <v>0</v>
      </c>
      <c r="M2485">
        <v>11</v>
      </c>
      <c r="N2485">
        <v>11</v>
      </c>
      <c r="O2485">
        <v>495000</v>
      </c>
      <c r="P2485">
        <v>19</v>
      </c>
      <c r="Q2485">
        <v>228000</v>
      </c>
      <c r="R2485">
        <v>0</v>
      </c>
      <c r="S2485">
        <v>0</v>
      </c>
      <c r="T2485">
        <v>0</v>
      </c>
      <c r="U2485">
        <v>0</v>
      </c>
      <c r="V2485" s="28">
        <v>723000</v>
      </c>
    </row>
    <row r="2486" spans="1:22" ht="15" customHeight="1">
      <c r="A2486">
        <v>0</v>
      </c>
      <c r="B2486" t="s">
        <v>91</v>
      </c>
      <c r="C2486" t="s">
        <v>2501</v>
      </c>
      <c r="D2486" s="3">
        <v>205847001535</v>
      </c>
      <c r="E2486" t="s">
        <v>2501</v>
      </c>
      <c r="F2486" s="3">
        <v>205847001535</v>
      </c>
      <c r="G2486">
        <v>26</v>
      </c>
      <c r="H2486">
        <v>0</v>
      </c>
      <c r="I2486">
        <v>26</v>
      </c>
      <c r="J2486">
        <v>32</v>
      </c>
      <c r="K2486">
        <v>0</v>
      </c>
      <c r="L2486">
        <v>0</v>
      </c>
      <c r="M2486">
        <v>6</v>
      </c>
      <c r="N2486">
        <v>6</v>
      </c>
      <c r="O2486">
        <v>270000</v>
      </c>
      <c r="P2486">
        <v>26</v>
      </c>
      <c r="Q2486">
        <v>312000</v>
      </c>
      <c r="R2486">
        <v>0</v>
      </c>
      <c r="S2486">
        <v>0</v>
      </c>
      <c r="T2486">
        <v>0</v>
      </c>
      <c r="U2486">
        <v>0</v>
      </c>
      <c r="V2486" s="28">
        <v>582000</v>
      </c>
    </row>
    <row r="2487" spans="1:22" ht="15" customHeight="1">
      <c r="A2487">
        <v>0</v>
      </c>
      <c r="B2487" t="s">
        <v>91</v>
      </c>
      <c r="C2487" t="s">
        <v>1263</v>
      </c>
      <c r="D2487" s="3">
        <v>205847001551</v>
      </c>
      <c r="E2487" t="s">
        <v>1263</v>
      </c>
      <c r="F2487" s="3">
        <v>205847001551</v>
      </c>
      <c r="G2487">
        <v>44</v>
      </c>
      <c r="H2487">
        <v>0</v>
      </c>
      <c r="I2487">
        <v>44</v>
      </c>
      <c r="J2487">
        <v>108</v>
      </c>
      <c r="K2487">
        <v>0</v>
      </c>
      <c r="L2487">
        <v>0</v>
      </c>
      <c r="M2487">
        <v>64</v>
      </c>
      <c r="N2487">
        <v>64</v>
      </c>
      <c r="O2487">
        <v>2880000</v>
      </c>
      <c r="P2487">
        <v>44</v>
      </c>
      <c r="Q2487">
        <v>528000</v>
      </c>
      <c r="R2487">
        <v>0</v>
      </c>
      <c r="S2487">
        <v>0</v>
      </c>
      <c r="T2487">
        <v>0</v>
      </c>
      <c r="U2487">
        <v>0</v>
      </c>
      <c r="V2487" s="28">
        <v>3408000</v>
      </c>
    </row>
    <row r="2488" spans="1:22" ht="15" customHeight="1">
      <c r="A2488">
        <v>0</v>
      </c>
      <c r="B2488" t="s">
        <v>91</v>
      </c>
      <c r="C2488" t="s">
        <v>325</v>
      </c>
      <c r="D2488" s="3">
        <v>205847001560</v>
      </c>
      <c r="E2488" t="s">
        <v>325</v>
      </c>
      <c r="F2488" s="3">
        <v>205847001560</v>
      </c>
      <c r="G2488">
        <v>14</v>
      </c>
      <c r="H2488">
        <v>0</v>
      </c>
      <c r="I2488">
        <v>14</v>
      </c>
      <c r="J2488">
        <v>21</v>
      </c>
      <c r="K2488">
        <v>0</v>
      </c>
      <c r="L2488">
        <v>0</v>
      </c>
      <c r="M2488">
        <v>7</v>
      </c>
      <c r="N2488">
        <v>7</v>
      </c>
      <c r="O2488">
        <v>315000</v>
      </c>
      <c r="P2488">
        <v>14</v>
      </c>
      <c r="Q2488">
        <v>168000</v>
      </c>
      <c r="R2488">
        <v>0</v>
      </c>
      <c r="S2488">
        <v>0</v>
      </c>
      <c r="T2488">
        <v>0</v>
      </c>
      <c r="U2488">
        <v>0</v>
      </c>
      <c r="V2488" s="28">
        <v>483000</v>
      </c>
    </row>
    <row r="2489" spans="1:22" ht="15" customHeight="1">
      <c r="A2489">
        <v>0</v>
      </c>
      <c r="B2489" t="s">
        <v>91</v>
      </c>
      <c r="C2489" t="s">
        <v>2448</v>
      </c>
      <c r="D2489" s="3">
        <v>205847001578</v>
      </c>
      <c r="E2489" t="s">
        <v>2448</v>
      </c>
      <c r="F2489" s="3">
        <v>205847001578</v>
      </c>
      <c r="G2489">
        <v>9</v>
      </c>
      <c r="H2489">
        <v>0</v>
      </c>
      <c r="I2489">
        <v>9</v>
      </c>
      <c r="J2489">
        <v>116</v>
      </c>
      <c r="K2489">
        <v>0</v>
      </c>
      <c r="L2489">
        <v>0</v>
      </c>
      <c r="M2489">
        <v>107</v>
      </c>
      <c r="N2489">
        <v>107</v>
      </c>
      <c r="O2489">
        <v>4815000</v>
      </c>
      <c r="P2489">
        <v>9</v>
      </c>
      <c r="Q2489">
        <v>108000</v>
      </c>
      <c r="R2489">
        <v>0</v>
      </c>
      <c r="S2489">
        <v>0</v>
      </c>
      <c r="T2489">
        <v>0</v>
      </c>
      <c r="U2489">
        <v>0</v>
      </c>
      <c r="V2489" s="28">
        <v>4923000</v>
      </c>
    </row>
    <row r="2490" spans="1:22" ht="15" customHeight="1">
      <c r="A2490">
        <v>0</v>
      </c>
      <c r="B2490" t="s">
        <v>91</v>
      </c>
      <c r="C2490" t="s">
        <v>2502</v>
      </c>
      <c r="D2490" s="3">
        <v>205847001616</v>
      </c>
      <c r="E2490" t="s">
        <v>2502</v>
      </c>
      <c r="F2490" s="3">
        <v>205847001616</v>
      </c>
      <c r="G2490">
        <v>27</v>
      </c>
      <c r="H2490">
        <v>0</v>
      </c>
      <c r="I2490">
        <v>27</v>
      </c>
      <c r="J2490">
        <v>28</v>
      </c>
      <c r="K2490">
        <v>0</v>
      </c>
      <c r="L2490">
        <v>0</v>
      </c>
      <c r="M2490">
        <v>1</v>
      </c>
      <c r="N2490">
        <v>1</v>
      </c>
      <c r="O2490">
        <v>45000</v>
      </c>
      <c r="P2490">
        <v>27</v>
      </c>
      <c r="Q2490">
        <v>324000</v>
      </c>
      <c r="R2490">
        <v>0</v>
      </c>
      <c r="S2490">
        <v>0</v>
      </c>
      <c r="T2490">
        <v>0</v>
      </c>
      <c r="U2490">
        <v>0</v>
      </c>
      <c r="V2490" s="28">
        <v>369000</v>
      </c>
    </row>
    <row r="2491" spans="1:22" ht="15" customHeight="1">
      <c r="A2491">
        <v>0</v>
      </c>
      <c r="B2491" t="s">
        <v>91</v>
      </c>
      <c r="C2491" t="s">
        <v>2503</v>
      </c>
      <c r="D2491" s="3">
        <v>205847001624</v>
      </c>
      <c r="E2491" t="s">
        <v>2503</v>
      </c>
      <c r="F2491" s="3">
        <v>205847001624</v>
      </c>
      <c r="G2491">
        <v>11</v>
      </c>
      <c r="H2491">
        <v>0</v>
      </c>
      <c r="I2491">
        <v>11</v>
      </c>
      <c r="J2491">
        <v>18</v>
      </c>
      <c r="K2491">
        <v>0</v>
      </c>
      <c r="L2491">
        <v>0</v>
      </c>
      <c r="M2491">
        <v>7</v>
      </c>
      <c r="N2491">
        <v>7</v>
      </c>
      <c r="O2491">
        <v>315000</v>
      </c>
      <c r="P2491">
        <v>11</v>
      </c>
      <c r="Q2491">
        <v>132000</v>
      </c>
      <c r="R2491">
        <v>0</v>
      </c>
      <c r="S2491">
        <v>0</v>
      </c>
      <c r="T2491">
        <v>0</v>
      </c>
      <c r="U2491">
        <v>0</v>
      </c>
      <c r="V2491" s="28">
        <v>447000</v>
      </c>
    </row>
    <row r="2492" spans="1:22" ht="15" customHeight="1">
      <c r="A2492">
        <v>0</v>
      </c>
      <c r="B2492" t="s">
        <v>91</v>
      </c>
      <c r="C2492" t="s">
        <v>2504</v>
      </c>
      <c r="D2492" s="3">
        <v>205847001764</v>
      </c>
      <c r="E2492" t="s">
        <v>2505</v>
      </c>
      <c r="F2492" s="3">
        <v>205847001764</v>
      </c>
      <c r="G2492">
        <v>0</v>
      </c>
      <c r="H2492">
        <v>0</v>
      </c>
      <c r="I2492">
        <v>0</v>
      </c>
      <c r="J2492">
        <v>20</v>
      </c>
      <c r="K2492">
        <v>0</v>
      </c>
      <c r="L2492">
        <v>0</v>
      </c>
      <c r="M2492">
        <v>20</v>
      </c>
      <c r="N2492">
        <v>20</v>
      </c>
      <c r="O2492">
        <v>900000</v>
      </c>
      <c r="P2492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 s="28">
        <v>900000</v>
      </c>
    </row>
    <row r="2493" spans="1:22" ht="15" customHeight="1">
      <c r="A2493">
        <v>0</v>
      </c>
      <c r="B2493" t="s">
        <v>91</v>
      </c>
      <c r="C2493" t="s">
        <v>2506</v>
      </c>
      <c r="D2493" s="3">
        <v>205847001772</v>
      </c>
      <c r="E2493" t="s">
        <v>2507</v>
      </c>
      <c r="F2493" s="3">
        <v>205847001772</v>
      </c>
      <c r="G2493">
        <v>4</v>
      </c>
      <c r="H2493">
        <v>0</v>
      </c>
      <c r="I2493">
        <v>4</v>
      </c>
      <c r="J2493">
        <v>26</v>
      </c>
      <c r="K2493">
        <v>0</v>
      </c>
      <c r="L2493">
        <v>0</v>
      </c>
      <c r="M2493">
        <v>22</v>
      </c>
      <c r="N2493">
        <v>22</v>
      </c>
      <c r="O2493">
        <v>990000</v>
      </c>
      <c r="P2493">
        <v>4</v>
      </c>
      <c r="Q2493">
        <v>48000</v>
      </c>
      <c r="R2493">
        <v>0</v>
      </c>
      <c r="S2493">
        <v>0</v>
      </c>
      <c r="T2493">
        <v>0</v>
      </c>
      <c r="U2493">
        <v>0</v>
      </c>
      <c r="V2493" s="28">
        <v>1038000</v>
      </c>
    </row>
    <row r="2494" spans="1:22" ht="15" customHeight="1">
      <c r="A2494">
        <v>0</v>
      </c>
      <c r="B2494" t="s">
        <v>91</v>
      </c>
      <c r="C2494" t="s">
        <v>2508</v>
      </c>
      <c r="D2494" s="3">
        <v>205847012621</v>
      </c>
      <c r="E2494" t="s">
        <v>2508</v>
      </c>
      <c r="F2494" s="3">
        <v>205847012621</v>
      </c>
      <c r="G2494">
        <v>8</v>
      </c>
      <c r="H2494">
        <v>0</v>
      </c>
      <c r="I2494">
        <v>8</v>
      </c>
      <c r="J2494">
        <v>10</v>
      </c>
      <c r="K2494">
        <v>0</v>
      </c>
      <c r="L2494">
        <v>0</v>
      </c>
      <c r="M2494">
        <v>2</v>
      </c>
      <c r="N2494">
        <v>2</v>
      </c>
      <c r="O2494">
        <v>90000</v>
      </c>
      <c r="P2494">
        <v>8</v>
      </c>
      <c r="Q2494">
        <v>96000</v>
      </c>
      <c r="R2494">
        <v>0</v>
      </c>
      <c r="S2494">
        <v>0</v>
      </c>
      <c r="T2494">
        <v>0</v>
      </c>
      <c r="U2494">
        <v>0</v>
      </c>
      <c r="V2494" s="28">
        <v>186000</v>
      </c>
    </row>
    <row r="2495" spans="1:22" ht="15" customHeight="1">
      <c r="A2495">
        <v>0</v>
      </c>
      <c r="B2495" t="s">
        <v>91</v>
      </c>
      <c r="C2495" t="s">
        <v>1133</v>
      </c>
      <c r="D2495" s="3">
        <v>405847000007</v>
      </c>
      <c r="E2495" t="s">
        <v>1133</v>
      </c>
      <c r="F2495" s="3">
        <v>405847000007</v>
      </c>
      <c r="G2495">
        <v>11</v>
      </c>
      <c r="H2495">
        <v>0</v>
      </c>
      <c r="I2495">
        <v>11</v>
      </c>
      <c r="J2495">
        <v>10</v>
      </c>
      <c r="K2495">
        <v>0</v>
      </c>
      <c r="L2495">
        <v>0</v>
      </c>
      <c r="M2495">
        <v>-1</v>
      </c>
      <c r="N2495">
        <v>0</v>
      </c>
      <c r="O2495">
        <v>0</v>
      </c>
      <c r="P2495">
        <v>10</v>
      </c>
      <c r="Q2495">
        <v>120000</v>
      </c>
      <c r="R2495">
        <v>0</v>
      </c>
      <c r="S2495">
        <v>0</v>
      </c>
      <c r="T2495">
        <v>0</v>
      </c>
      <c r="U2495">
        <v>0</v>
      </c>
      <c r="V2495" s="28">
        <v>120000</v>
      </c>
    </row>
    <row r="2496" spans="1:22" s="19" customFormat="1" ht="15">
      <c r="A2496" s="42" t="s">
        <v>2509</v>
      </c>
      <c r="B2496" s="42"/>
      <c r="C2496" s="42"/>
      <c r="D2496" s="42"/>
      <c r="E2496" s="42"/>
      <c r="F2496" s="18"/>
      <c r="G2496" s="19">
        <v>3868</v>
      </c>
      <c r="H2496" s="19">
        <v>253</v>
      </c>
      <c r="I2496" s="19">
        <v>4121</v>
      </c>
      <c r="J2496" s="19">
        <v>5138</v>
      </c>
      <c r="K2496" s="19">
        <v>346</v>
      </c>
      <c r="L2496" s="19">
        <v>209</v>
      </c>
      <c r="M2496" s="19">
        <v>1270</v>
      </c>
      <c r="N2496" s="19">
        <v>1315</v>
      </c>
      <c r="O2496" s="19">
        <v>59175000</v>
      </c>
      <c r="P2496" s="19">
        <v>3823</v>
      </c>
      <c r="Q2496" s="19">
        <v>45876000</v>
      </c>
      <c r="R2496" s="19">
        <v>93</v>
      </c>
      <c r="S2496" s="19">
        <v>102</v>
      </c>
      <c r="T2496" s="19">
        <v>6222000</v>
      </c>
      <c r="U2496" s="19">
        <v>6270000</v>
      </c>
      <c r="V2496" s="28">
        <v>117543000</v>
      </c>
    </row>
    <row r="2497" spans="1:22" ht="15" customHeight="1">
      <c r="A2497">
        <v>854</v>
      </c>
      <c r="B2497" t="s">
        <v>159</v>
      </c>
      <c r="C2497" t="s">
        <v>2510</v>
      </c>
      <c r="D2497" s="3">
        <v>105854000302</v>
      </c>
      <c r="E2497" t="s">
        <v>2510</v>
      </c>
      <c r="F2497" s="3">
        <v>105854000302</v>
      </c>
      <c r="G2497">
        <v>870</v>
      </c>
      <c r="H2497">
        <v>66</v>
      </c>
      <c r="I2497">
        <v>936</v>
      </c>
      <c r="J2497">
        <v>949</v>
      </c>
      <c r="K2497">
        <v>70</v>
      </c>
      <c r="L2497">
        <v>0</v>
      </c>
      <c r="M2497">
        <v>79</v>
      </c>
      <c r="N2497">
        <v>79</v>
      </c>
      <c r="O2497">
        <v>3555000</v>
      </c>
      <c r="P2497">
        <v>870</v>
      </c>
      <c r="Q2497">
        <v>10440000</v>
      </c>
      <c r="R2497">
        <v>4</v>
      </c>
      <c r="S2497">
        <v>4</v>
      </c>
      <c r="T2497">
        <v>244000</v>
      </c>
      <c r="U2497">
        <v>0</v>
      </c>
      <c r="V2497" s="28">
        <v>14239000</v>
      </c>
    </row>
    <row r="2498" spans="1:22" ht="15" customHeight="1">
      <c r="A2498">
        <v>0</v>
      </c>
      <c r="B2498" t="s">
        <v>159</v>
      </c>
      <c r="C2498" t="s">
        <v>2511</v>
      </c>
      <c r="D2498" s="3">
        <v>205854000013</v>
      </c>
      <c r="E2498" t="s">
        <v>2511</v>
      </c>
      <c r="F2498" s="3">
        <v>205854000013</v>
      </c>
      <c r="G2498">
        <v>15</v>
      </c>
      <c r="H2498">
        <v>0</v>
      </c>
      <c r="I2498">
        <v>15</v>
      </c>
      <c r="J2498">
        <v>21</v>
      </c>
      <c r="K2498">
        <v>0</v>
      </c>
      <c r="L2498">
        <v>0</v>
      </c>
      <c r="M2498">
        <v>6</v>
      </c>
      <c r="N2498">
        <v>6</v>
      </c>
      <c r="O2498">
        <v>270000</v>
      </c>
      <c r="P2498">
        <v>15</v>
      </c>
      <c r="Q2498">
        <v>180000</v>
      </c>
      <c r="R2498">
        <v>0</v>
      </c>
      <c r="S2498">
        <v>0</v>
      </c>
      <c r="T2498">
        <v>0</v>
      </c>
      <c r="U2498">
        <v>0</v>
      </c>
      <c r="V2498" s="28">
        <v>450000</v>
      </c>
    </row>
    <row r="2499" spans="1:22" ht="15" customHeight="1">
      <c r="A2499">
        <v>0</v>
      </c>
      <c r="B2499" t="s">
        <v>159</v>
      </c>
      <c r="C2499" t="s">
        <v>2512</v>
      </c>
      <c r="D2499" s="3">
        <v>205854000048</v>
      </c>
      <c r="E2499" t="s">
        <v>2512</v>
      </c>
      <c r="F2499" s="3">
        <v>205854000048</v>
      </c>
      <c r="G2499">
        <v>166</v>
      </c>
      <c r="H2499">
        <v>0</v>
      </c>
      <c r="I2499">
        <v>166</v>
      </c>
      <c r="J2499">
        <v>171</v>
      </c>
      <c r="K2499">
        <v>0</v>
      </c>
      <c r="L2499">
        <v>0</v>
      </c>
      <c r="M2499">
        <v>5</v>
      </c>
      <c r="N2499">
        <v>5</v>
      </c>
      <c r="O2499">
        <v>225000</v>
      </c>
      <c r="P2499">
        <v>166</v>
      </c>
      <c r="Q2499">
        <v>1992000</v>
      </c>
      <c r="R2499">
        <v>0</v>
      </c>
      <c r="S2499">
        <v>0</v>
      </c>
      <c r="T2499">
        <v>0</v>
      </c>
      <c r="U2499">
        <v>0</v>
      </c>
      <c r="V2499" s="28">
        <v>2217000</v>
      </c>
    </row>
    <row r="2500" spans="1:22" ht="15" customHeight="1">
      <c r="A2500">
        <v>0</v>
      </c>
      <c r="B2500" t="s">
        <v>159</v>
      </c>
      <c r="C2500" t="s">
        <v>2513</v>
      </c>
      <c r="D2500" s="3">
        <v>205854000081</v>
      </c>
      <c r="E2500" t="s">
        <v>2513</v>
      </c>
      <c r="F2500" s="3">
        <v>205854000081</v>
      </c>
      <c r="G2500">
        <v>59</v>
      </c>
      <c r="H2500">
        <v>0</v>
      </c>
      <c r="I2500">
        <v>59</v>
      </c>
      <c r="J2500">
        <v>65</v>
      </c>
      <c r="K2500">
        <v>0</v>
      </c>
      <c r="L2500">
        <v>0</v>
      </c>
      <c r="M2500">
        <v>6</v>
      </c>
      <c r="N2500">
        <v>6</v>
      </c>
      <c r="O2500">
        <v>270000</v>
      </c>
      <c r="P2500">
        <v>59</v>
      </c>
      <c r="Q2500">
        <v>708000</v>
      </c>
      <c r="R2500">
        <v>0</v>
      </c>
      <c r="S2500">
        <v>0</v>
      </c>
      <c r="T2500">
        <v>0</v>
      </c>
      <c r="U2500">
        <v>0</v>
      </c>
      <c r="V2500" s="28">
        <v>978000</v>
      </c>
    </row>
    <row r="2501" spans="1:22" ht="15" customHeight="1">
      <c r="A2501">
        <v>0</v>
      </c>
      <c r="B2501" t="s">
        <v>159</v>
      </c>
      <c r="C2501" t="s">
        <v>2514</v>
      </c>
      <c r="D2501" s="3">
        <v>205854000102</v>
      </c>
      <c r="E2501" t="s">
        <v>2514</v>
      </c>
      <c r="F2501" s="3">
        <v>205854000102</v>
      </c>
      <c r="G2501">
        <v>27</v>
      </c>
      <c r="H2501">
        <v>0</v>
      </c>
      <c r="I2501">
        <v>27</v>
      </c>
      <c r="J2501">
        <v>43</v>
      </c>
      <c r="K2501">
        <v>0</v>
      </c>
      <c r="L2501">
        <v>0</v>
      </c>
      <c r="M2501">
        <v>16</v>
      </c>
      <c r="N2501">
        <v>16</v>
      </c>
      <c r="O2501">
        <v>720000</v>
      </c>
      <c r="P2501">
        <v>27</v>
      </c>
      <c r="Q2501">
        <v>324000</v>
      </c>
      <c r="R2501">
        <v>0</v>
      </c>
      <c r="S2501">
        <v>0</v>
      </c>
      <c r="T2501">
        <v>0</v>
      </c>
      <c r="U2501">
        <v>0</v>
      </c>
      <c r="V2501" s="28">
        <v>1044000</v>
      </c>
    </row>
    <row r="2502" spans="1:22" ht="15" customHeight="1">
      <c r="A2502">
        <v>0</v>
      </c>
      <c r="B2502" t="s">
        <v>159</v>
      </c>
      <c r="C2502" t="s">
        <v>2515</v>
      </c>
      <c r="D2502" s="3">
        <v>205854000111</v>
      </c>
      <c r="E2502" t="s">
        <v>2515</v>
      </c>
      <c r="F2502" s="3">
        <v>205854000111</v>
      </c>
      <c r="G2502">
        <v>204</v>
      </c>
      <c r="H2502">
        <v>0</v>
      </c>
      <c r="I2502">
        <v>204</v>
      </c>
      <c r="J2502">
        <v>284</v>
      </c>
      <c r="K2502">
        <v>0</v>
      </c>
      <c r="L2502">
        <v>0</v>
      </c>
      <c r="M2502">
        <v>80</v>
      </c>
      <c r="N2502">
        <v>80</v>
      </c>
      <c r="O2502">
        <v>3600000</v>
      </c>
      <c r="P2502">
        <v>204</v>
      </c>
      <c r="Q2502">
        <v>2448000</v>
      </c>
      <c r="R2502">
        <v>0</v>
      </c>
      <c r="S2502">
        <v>0</v>
      </c>
      <c r="T2502">
        <v>0</v>
      </c>
      <c r="U2502">
        <v>0</v>
      </c>
      <c r="V2502" s="28">
        <v>6048000</v>
      </c>
    </row>
    <row r="2503" spans="1:22" ht="15" customHeight="1">
      <c r="A2503">
        <v>0</v>
      </c>
      <c r="B2503" t="s">
        <v>159</v>
      </c>
      <c r="C2503" t="s">
        <v>2516</v>
      </c>
      <c r="D2503" s="3">
        <v>205854000129</v>
      </c>
      <c r="E2503" t="s">
        <v>2516</v>
      </c>
      <c r="F2503" s="3">
        <v>205854000129</v>
      </c>
      <c r="G2503">
        <v>701</v>
      </c>
      <c r="H2503">
        <v>69</v>
      </c>
      <c r="I2503">
        <v>770</v>
      </c>
      <c r="J2503">
        <v>788</v>
      </c>
      <c r="K2503">
        <v>66</v>
      </c>
      <c r="L2503">
        <v>0</v>
      </c>
      <c r="M2503">
        <v>87</v>
      </c>
      <c r="N2503">
        <v>87</v>
      </c>
      <c r="O2503">
        <v>3915000</v>
      </c>
      <c r="P2503">
        <v>701</v>
      </c>
      <c r="Q2503">
        <v>8412000</v>
      </c>
      <c r="R2503">
        <v>-3</v>
      </c>
      <c r="S2503">
        <v>0</v>
      </c>
      <c r="T2503">
        <v>0</v>
      </c>
      <c r="U2503">
        <v>0</v>
      </c>
      <c r="V2503" s="28">
        <v>12327000</v>
      </c>
    </row>
    <row r="2504" spans="1:22" ht="15" customHeight="1">
      <c r="A2504">
        <v>0</v>
      </c>
      <c r="B2504" t="s">
        <v>159</v>
      </c>
      <c r="C2504" t="s">
        <v>2517</v>
      </c>
      <c r="D2504" s="3">
        <v>205854000137</v>
      </c>
      <c r="E2504" t="s">
        <v>2517</v>
      </c>
      <c r="F2504" s="3">
        <v>205854000137</v>
      </c>
      <c r="G2504">
        <v>21</v>
      </c>
      <c r="H2504">
        <v>0</v>
      </c>
      <c r="I2504">
        <v>21</v>
      </c>
      <c r="J2504">
        <v>20</v>
      </c>
      <c r="K2504">
        <v>0</v>
      </c>
      <c r="L2504">
        <v>0</v>
      </c>
      <c r="M2504">
        <v>-1</v>
      </c>
      <c r="N2504">
        <v>0</v>
      </c>
      <c r="O2504">
        <v>0</v>
      </c>
      <c r="P2504">
        <v>20</v>
      </c>
      <c r="Q2504">
        <v>240000</v>
      </c>
      <c r="R2504">
        <v>0</v>
      </c>
      <c r="S2504">
        <v>0</v>
      </c>
      <c r="T2504">
        <v>0</v>
      </c>
      <c r="U2504">
        <v>0</v>
      </c>
      <c r="V2504" s="28">
        <v>240000</v>
      </c>
    </row>
    <row r="2505" spans="1:22" ht="15" customHeight="1">
      <c r="A2505">
        <v>0</v>
      </c>
      <c r="B2505" t="s">
        <v>159</v>
      </c>
      <c r="C2505" t="s">
        <v>221</v>
      </c>
      <c r="D2505" s="3">
        <v>205854000145</v>
      </c>
      <c r="E2505" t="s">
        <v>221</v>
      </c>
      <c r="F2505" s="3">
        <v>205854000145</v>
      </c>
      <c r="G2505">
        <v>10</v>
      </c>
      <c r="H2505">
        <v>0</v>
      </c>
      <c r="I2505">
        <v>10</v>
      </c>
      <c r="J2505">
        <v>6</v>
      </c>
      <c r="K2505">
        <v>0</v>
      </c>
      <c r="L2505">
        <v>0</v>
      </c>
      <c r="M2505">
        <v>-4</v>
      </c>
      <c r="N2505">
        <v>0</v>
      </c>
      <c r="O2505">
        <v>0</v>
      </c>
      <c r="P2505">
        <v>6</v>
      </c>
      <c r="Q2505">
        <v>72000</v>
      </c>
      <c r="R2505">
        <v>0</v>
      </c>
      <c r="S2505">
        <v>0</v>
      </c>
      <c r="T2505">
        <v>0</v>
      </c>
      <c r="U2505">
        <v>0</v>
      </c>
      <c r="V2505" s="28">
        <v>72000</v>
      </c>
    </row>
    <row r="2506" spans="1:22" ht="15" customHeight="1">
      <c r="A2506">
        <v>0</v>
      </c>
      <c r="B2506" t="s">
        <v>159</v>
      </c>
      <c r="C2506" t="s">
        <v>2518</v>
      </c>
      <c r="D2506" s="3">
        <v>205854000188</v>
      </c>
      <c r="E2506" t="s">
        <v>2518</v>
      </c>
      <c r="F2506" s="3">
        <v>205854000188</v>
      </c>
      <c r="G2506">
        <v>107</v>
      </c>
      <c r="H2506">
        <v>0</v>
      </c>
      <c r="I2506">
        <v>107</v>
      </c>
      <c r="J2506">
        <v>116</v>
      </c>
      <c r="K2506">
        <v>0</v>
      </c>
      <c r="L2506">
        <v>0</v>
      </c>
      <c r="M2506">
        <v>9</v>
      </c>
      <c r="N2506">
        <v>9</v>
      </c>
      <c r="O2506">
        <v>405000</v>
      </c>
      <c r="P2506">
        <v>107</v>
      </c>
      <c r="Q2506">
        <v>1284000</v>
      </c>
      <c r="R2506">
        <v>0</v>
      </c>
      <c r="S2506">
        <v>0</v>
      </c>
      <c r="T2506">
        <v>0</v>
      </c>
      <c r="U2506">
        <v>0</v>
      </c>
      <c r="V2506" s="28">
        <v>1689000</v>
      </c>
    </row>
    <row r="2507" spans="1:22" ht="15" customHeight="1">
      <c r="A2507">
        <v>0</v>
      </c>
      <c r="B2507" t="s">
        <v>159</v>
      </c>
      <c r="C2507" t="s">
        <v>2519</v>
      </c>
      <c r="D2507" s="3">
        <v>205854000234</v>
      </c>
      <c r="E2507" t="s">
        <v>2519</v>
      </c>
      <c r="F2507" s="3">
        <v>205854000234</v>
      </c>
      <c r="G2507">
        <v>132</v>
      </c>
      <c r="H2507">
        <v>0</v>
      </c>
      <c r="I2507">
        <v>132</v>
      </c>
      <c r="J2507">
        <v>137</v>
      </c>
      <c r="K2507">
        <v>0</v>
      </c>
      <c r="L2507">
        <v>0</v>
      </c>
      <c r="M2507">
        <v>5</v>
      </c>
      <c r="N2507">
        <v>5</v>
      </c>
      <c r="O2507">
        <v>225000</v>
      </c>
      <c r="P2507">
        <v>132</v>
      </c>
      <c r="Q2507">
        <v>1584000</v>
      </c>
      <c r="R2507">
        <v>0</v>
      </c>
      <c r="S2507">
        <v>0</v>
      </c>
      <c r="T2507">
        <v>0</v>
      </c>
      <c r="U2507">
        <v>0</v>
      </c>
      <c r="V2507" s="28">
        <v>1809000</v>
      </c>
    </row>
    <row r="2508" spans="1:22" ht="15" customHeight="1">
      <c r="A2508">
        <v>0</v>
      </c>
      <c r="B2508" t="s">
        <v>159</v>
      </c>
      <c r="C2508" t="s">
        <v>2520</v>
      </c>
      <c r="D2508" s="3">
        <v>205854000242</v>
      </c>
      <c r="E2508" t="s">
        <v>2520</v>
      </c>
      <c r="F2508" s="3">
        <v>205854000242</v>
      </c>
      <c r="G2508">
        <v>15</v>
      </c>
      <c r="H2508">
        <v>0</v>
      </c>
      <c r="I2508">
        <v>15</v>
      </c>
      <c r="J2508">
        <v>21</v>
      </c>
      <c r="K2508">
        <v>0</v>
      </c>
      <c r="L2508">
        <v>0</v>
      </c>
      <c r="M2508">
        <v>6</v>
      </c>
      <c r="N2508">
        <v>6</v>
      </c>
      <c r="O2508">
        <v>270000</v>
      </c>
      <c r="P2508">
        <v>15</v>
      </c>
      <c r="Q2508">
        <v>180000</v>
      </c>
      <c r="R2508">
        <v>0</v>
      </c>
      <c r="S2508">
        <v>0</v>
      </c>
      <c r="T2508">
        <v>0</v>
      </c>
      <c r="U2508">
        <v>0</v>
      </c>
      <c r="V2508" s="28">
        <v>450000</v>
      </c>
    </row>
    <row r="2509" spans="1:22" ht="15" customHeight="1">
      <c r="A2509">
        <v>0</v>
      </c>
      <c r="B2509" t="s">
        <v>159</v>
      </c>
      <c r="C2509" t="s">
        <v>2521</v>
      </c>
      <c r="D2509" s="3">
        <v>205854000269</v>
      </c>
      <c r="E2509" t="s">
        <v>2521</v>
      </c>
      <c r="F2509" s="3">
        <v>205854000269</v>
      </c>
      <c r="G2509">
        <v>114</v>
      </c>
      <c r="H2509">
        <v>0</v>
      </c>
      <c r="I2509">
        <v>114</v>
      </c>
      <c r="J2509">
        <v>146</v>
      </c>
      <c r="K2509">
        <v>0</v>
      </c>
      <c r="L2509">
        <v>0</v>
      </c>
      <c r="M2509">
        <v>32</v>
      </c>
      <c r="N2509">
        <v>32</v>
      </c>
      <c r="O2509">
        <v>1440000</v>
      </c>
      <c r="P2509">
        <v>114</v>
      </c>
      <c r="Q2509">
        <v>1368000</v>
      </c>
      <c r="R2509">
        <v>0</v>
      </c>
      <c r="S2509">
        <v>0</v>
      </c>
      <c r="T2509">
        <v>0</v>
      </c>
      <c r="U2509">
        <v>0</v>
      </c>
      <c r="V2509" s="28">
        <v>2808000</v>
      </c>
    </row>
    <row r="2510" spans="1:22" ht="15" customHeight="1">
      <c r="A2510">
        <v>0</v>
      </c>
      <c r="B2510" t="s">
        <v>159</v>
      </c>
      <c r="C2510" t="s">
        <v>362</v>
      </c>
      <c r="D2510" s="3">
        <v>205854000277</v>
      </c>
      <c r="E2510" t="s">
        <v>362</v>
      </c>
      <c r="F2510" s="3">
        <v>205854000277</v>
      </c>
      <c r="G2510">
        <v>20</v>
      </c>
      <c r="H2510">
        <v>0</v>
      </c>
      <c r="I2510">
        <v>20</v>
      </c>
      <c r="J2510">
        <v>31</v>
      </c>
      <c r="K2510">
        <v>0</v>
      </c>
      <c r="L2510">
        <v>0</v>
      </c>
      <c r="M2510">
        <v>11</v>
      </c>
      <c r="N2510">
        <v>11</v>
      </c>
      <c r="O2510">
        <v>495000</v>
      </c>
      <c r="P2510">
        <v>20</v>
      </c>
      <c r="Q2510">
        <v>240000</v>
      </c>
      <c r="R2510">
        <v>0</v>
      </c>
      <c r="S2510">
        <v>0</v>
      </c>
      <c r="T2510">
        <v>0</v>
      </c>
      <c r="U2510">
        <v>0</v>
      </c>
      <c r="V2510" s="28">
        <v>735000</v>
      </c>
    </row>
    <row r="2511" spans="1:22" ht="15" customHeight="1">
      <c r="A2511">
        <v>0</v>
      </c>
      <c r="B2511" t="s">
        <v>159</v>
      </c>
      <c r="C2511" t="s">
        <v>2522</v>
      </c>
      <c r="D2511" s="3">
        <v>205854000463</v>
      </c>
      <c r="E2511" t="s">
        <v>2522</v>
      </c>
      <c r="F2511" s="3">
        <v>205854000463</v>
      </c>
      <c r="G2511">
        <v>24</v>
      </c>
      <c r="H2511">
        <v>0</v>
      </c>
      <c r="I2511">
        <v>24</v>
      </c>
      <c r="J2511">
        <v>34</v>
      </c>
      <c r="K2511">
        <v>0</v>
      </c>
      <c r="L2511">
        <v>0</v>
      </c>
      <c r="M2511">
        <v>10</v>
      </c>
      <c r="N2511">
        <v>10</v>
      </c>
      <c r="O2511">
        <v>450000</v>
      </c>
      <c r="P2511">
        <v>24</v>
      </c>
      <c r="Q2511">
        <v>288000</v>
      </c>
      <c r="R2511">
        <v>0</v>
      </c>
      <c r="S2511">
        <v>0</v>
      </c>
      <c r="T2511">
        <v>0</v>
      </c>
      <c r="U2511">
        <v>0</v>
      </c>
      <c r="V2511" s="28">
        <v>738000</v>
      </c>
    </row>
    <row r="2512" spans="1:22" ht="15" customHeight="1">
      <c r="A2512">
        <v>0</v>
      </c>
      <c r="B2512" t="s">
        <v>159</v>
      </c>
      <c r="C2512" t="s">
        <v>2523</v>
      </c>
      <c r="D2512" s="3">
        <v>205854000471</v>
      </c>
      <c r="E2512" t="s">
        <v>2523</v>
      </c>
      <c r="F2512" s="3">
        <v>205854000471</v>
      </c>
      <c r="G2512">
        <v>7</v>
      </c>
      <c r="H2512">
        <v>0</v>
      </c>
      <c r="I2512">
        <v>7</v>
      </c>
      <c r="J2512">
        <v>7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7</v>
      </c>
      <c r="Q2512">
        <v>84000</v>
      </c>
      <c r="R2512">
        <v>0</v>
      </c>
      <c r="S2512">
        <v>0</v>
      </c>
      <c r="T2512">
        <v>0</v>
      </c>
      <c r="U2512">
        <v>0</v>
      </c>
      <c r="V2512" s="28">
        <v>84000</v>
      </c>
    </row>
    <row r="2513" spans="1:22" ht="15" customHeight="1">
      <c r="A2513">
        <v>0</v>
      </c>
      <c r="B2513" t="s">
        <v>159</v>
      </c>
      <c r="C2513" t="s">
        <v>2524</v>
      </c>
      <c r="D2513" s="3">
        <v>205854000501</v>
      </c>
      <c r="E2513" t="s">
        <v>2524</v>
      </c>
      <c r="F2513" s="3">
        <v>205854000501</v>
      </c>
      <c r="G2513">
        <v>261</v>
      </c>
      <c r="H2513">
        <v>0</v>
      </c>
      <c r="I2513">
        <v>261</v>
      </c>
      <c r="J2513">
        <v>421</v>
      </c>
      <c r="K2513">
        <v>0</v>
      </c>
      <c r="L2513">
        <v>0</v>
      </c>
      <c r="M2513">
        <v>160</v>
      </c>
      <c r="N2513">
        <v>160</v>
      </c>
      <c r="O2513">
        <v>7200000</v>
      </c>
      <c r="P2513">
        <v>261</v>
      </c>
      <c r="Q2513">
        <v>3132000</v>
      </c>
      <c r="R2513">
        <v>0</v>
      </c>
      <c r="S2513">
        <v>0</v>
      </c>
      <c r="T2513">
        <v>0</v>
      </c>
      <c r="U2513">
        <v>0</v>
      </c>
      <c r="V2513" s="28">
        <v>10332000</v>
      </c>
    </row>
    <row r="2514" spans="1:22" ht="15" customHeight="1">
      <c r="A2514">
        <v>0</v>
      </c>
      <c r="B2514" t="s">
        <v>159</v>
      </c>
      <c r="C2514" t="s">
        <v>2525</v>
      </c>
      <c r="D2514" s="3">
        <v>205854000579</v>
      </c>
      <c r="E2514" t="s">
        <v>2525</v>
      </c>
      <c r="F2514" s="3">
        <v>205854000579</v>
      </c>
      <c r="G2514">
        <v>19</v>
      </c>
      <c r="H2514">
        <v>0</v>
      </c>
      <c r="I2514">
        <v>19</v>
      </c>
      <c r="J2514">
        <v>20</v>
      </c>
      <c r="K2514">
        <v>0</v>
      </c>
      <c r="L2514">
        <v>0</v>
      </c>
      <c r="M2514">
        <v>1</v>
      </c>
      <c r="N2514">
        <v>1</v>
      </c>
      <c r="O2514">
        <v>45000</v>
      </c>
      <c r="P2514">
        <v>19</v>
      </c>
      <c r="Q2514">
        <v>228000</v>
      </c>
      <c r="R2514">
        <v>0</v>
      </c>
      <c r="S2514">
        <v>0</v>
      </c>
      <c r="T2514">
        <v>0</v>
      </c>
      <c r="U2514">
        <v>0</v>
      </c>
      <c r="V2514" s="28">
        <v>273000</v>
      </c>
    </row>
    <row r="2515" spans="1:22" ht="15" customHeight="1">
      <c r="A2515">
        <v>0</v>
      </c>
      <c r="B2515" t="s">
        <v>159</v>
      </c>
      <c r="C2515" t="s">
        <v>2526</v>
      </c>
      <c r="D2515" s="3">
        <v>205854000587</v>
      </c>
      <c r="E2515" t="s">
        <v>2526</v>
      </c>
      <c r="F2515" s="3">
        <v>205854000587</v>
      </c>
      <c r="G2515">
        <v>21</v>
      </c>
      <c r="H2515">
        <v>0</v>
      </c>
      <c r="I2515">
        <v>21</v>
      </c>
      <c r="J2515">
        <v>25</v>
      </c>
      <c r="K2515">
        <v>0</v>
      </c>
      <c r="L2515">
        <v>0</v>
      </c>
      <c r="M2515">
        <v>4</v>
      </c>
      <c r="N2515">
        <v>4</v>
      </c>
      <c r="O2515">
        <v>180000</v>
      </c>
      <c r="P2515">
        <v>21</v>
      </c>
      <c r="Q2515">
        <v>252000</v>
      </c>
      <c r="R2515">
        <v>0</v>
      </c>
      <c r="S2515">
        <v>0</v>
      </c>
      <c r="T2515">
        <v>0</v>
      </c>
      <c r="U2515">
        <v>0</v>
      </c>
      <c r="V2515" s="28">
        <v>432000</v>
      </c>
    </row>
    <row r="2516" spans="1:22" ht="15" customHeight="1">
      <c r="A2516">
        <v>0</v>
      </c>
      <c r="B2516" t="s">
        <v>159</v>
      </c>
      <c r="C2516" t="s">
        <v>2527</v>
      </c>
      <c r="D2516" s="3">
        <v>205854000609</v>
      </c>
      <c r="E2516" t="s">
        <v>2527</v>
      </c>
      <c r="F2516" s="3">
        <v>205854000609</v>
      </c>
      <c r="G2516">
        <v>137</v>
      </c>
      <c r="H2516">
        <v>0</v>
      </c>
      <c r="I2516">
        <v>137</v>
      </c>
      <c r="J2516">
        <v>177</v>
      </c>
      <c r="K2516">
        <v>0</v>
      </c>
      <c r="L2516">
        <v>0</v>
      </c>
      <c r="M2516">
        <v>40</v>
      </c>
      <c r="N2516">
        <v>40</v>
      </c>
      <c r="O2516">
        <v>1800000</v>
      </c>
      <c r="P2516">
        <v>137</v>
      </c>
      <c r="Q2516">
        <v>1644000</v>
      </c>
      <c r="R2516">
        <v>0</v>
      </c>
      <c r="S2516">
        <v>0</v>
      </c>
      <c r="T2516">
        <v>0</v>
      </c>
      <c r="U2516">
        <v>0</v>
      </c>
      <c r="V2516" s="28">
        <v>3444000</v>
      </c>
    </row>
    <row r="2517" spans="1:22" ht="15" customHeight="1">
      <c r="A2517">
        <v>0</v>
      </c>
      <c r="B2517" t="s">
        <v>159</v>
      </c>
      <c r="C2517" t="s">
        <v>198</v>
      </c>
      <c r="D2517" s="3">
        <v>205854000633</v>
      </c>
      <c r="E2517" t="s">
        <v>198</v>
      </c>
      <c r="F2517" s="3">
        <v>205854000633</v>
      </c>
      <c r="G2517">
        <v>19</v>
      </c>
      <c r="H2517">
        <v>0</v>
      </c>
      <c r="I2517">
        <v>19</v>
      </c>
      <c r="J2517">
        <v>18</v>
      </c>
      <c r="K2517">
        <v>0</v>
      </c>
      <c r="L2517">
        <v>0</v>
      </c>
      <c r="M2517">
        <v>-1</v>
      </c>
      <c r="N2517">
        <v>0</v>
      </c>
      <c r="O2517">
        <v>0</v>
      </c>
      <c r="P2517">
        <v>18</v>
      </c>
      <c r="Q2517">
        <v>216000</v>
      </c>
      <c r="R2517">
        <v>0</v>
      </c>
      <c r="S2517">
        <v>0</v>
      </c>
      <c r="T2517">
        <v>0</v>
      </c>
      <c r="U2517">
        <v>0</v>
      </c>
      <c r="V2517" s="28">
        <v>216000</v>
      </c>
    </row>
    <row r="2518" spans="1:22" ht="15" customHeight="1">
      <c r="A2518">
        <v>0</v>
      </c>
      <c r="B2518" t="s">
        <v>159</v>
      </c>
      <c r="C2518" t="s">
        <v>2528</v>
      </c>
      <c r="D2518" s="3">
        <v>205854000668</v>
      </c>
      <c r="E2518" t="s">
        <v>2528</v>
      </c>
      <c r="F2518" s="3">
        <v>205854000668</v>
      </c>
      <c r="G2518">
        <v>62</v>
      </c>
      <c r="H2518">
        <v>0</v>
      </c>
      <c r="I2518">
        <v>62</v>
      </c>
      <c r="J2518">
        <v>74</v>
      </c>
      <c r="K2518">
        <v>0</v>
      </c>
      <c r="L2518">
        <v>0</v>
      </c>
      <c r="M2518">
        <v>12</v>
      </c>
      <c r="N2518">
        <v>12</v>
      </c>
      <c r="O2518">
        <v>540000</v>
      </c>
      <c r="P2518">
        <v>62</v>
      </c>
      <c r="Q2518">
        <v>744000</v>
      </c>
      <c r="R2518">
        <v>0</v>
      </c>
      <c r="S2518">
        <v>0</v>
      </c>
      <c r="T2518">
        <v>0</v>
      </c>
      <c r="U2518">
        <v>0</v>
      </c>
      <c r="V2518" s="28">
        <v>1284000</v>
      </c>
    </row>
    <row r="2519" spans="1:22" ht="15" customHeight="1">
      <c r="A2519">
        <v>0</v>
      </c>
      <c r="B2519" t="s">
        <v>159</v>
      </c>
      <c r="C2519" t="s">
        <v>347</v>
      </c>
      <c r="D2519" s="3">
        <v>205854000684</v>
      </c>
      <c r="E2519" t="s">
        <v>347</v>
      </c>
      <c r="F2519" s="3">
        <v>205854000684</v>
      </c>
      <c r="G2519">
        <v>27</v>
      </c>
      <c r="H2519">
        <v>0</v>
      </c>
      <c r="I2519">
        <v>27</v>
      </c>
      <c r="J2519">
        <v>35</v>
      </c>
      <c r="K2519">
        <v>0</v>
      </c>
      <c r="L2519">
        <v>0</v>
      </c>
      <c r="M2519">
        <v>8</v>
      </c>
      <c r="N2519">
        <v>8</v>
      </c>
      <c r="O2519">
        <v>360000</v>
      </c>
      <c r="P2519">
        <v>27</v>
      </c>
      <c r="Q2519">
        <v>324000</v>
      </c>
      <c r="R2519">
        <v>0</v>
      </c>
      <c r="S2519">
        <v>0</v>
      </c>
      <c r="T2519">
        <v>0</v>
      </c>
      <c r="U2519">
        <v>0</v>
      </c>
      <c r="V2519" s="28">
        <v>684000</v>
      </c>
    </row>
    <row r="2520" spans="1:22" ht="15" customHeight="1">
      <c r="A2520">
        <v>0</v>
      </c>
      <c r="B2520" t="s">
        <v>159</v>
      </c>
      <c r="C2520" t="s">
        <v>2529</v>
      </c>
      <c r="D2520" s="3">
        <v>205854000706</v>
      </c>
      <c r="E2520" t="s">
        <v>2529</v>
      </c>
      <c r="F2520" s="3">
        <v>205854000706</v>
      </c>
      <c r="G2520">
        <v>117</v>
      </c>
      <c r="H2520">
        <v>0</v>
      </c>
      <c r="I2520">
        <v>117</v>
      </c>
      <c r="J2520">
        <v>155</v>
      </c>
      <c r="K2520">
        <v>0</v>
      </c>
      <c r="L2520">
        <v>0</v>
      </c>
      <c r="M2520">
        <v>38</v>
      </c>
      <c r="N2520">
        <v>38</v>
      </c>
      <c r="O2520">
        <v>1710000</v>
      </c>
      <c r="P2520">
        <v>117</v>
      </c>
      <c r="Q2520">
        <v>1404000</v>
      </c>
      <c r="R2520">
        <v>0</v>
      </c>
      <c r="S2520">
        <v>0</v>
      </c>
      <c r="T2520">
        <v>0</v>
      </c>
      <c r="U2520">
        <v>0</v>
      </c>
      <c r="V2520" s="28">
        <v>3114000</v>
      </c>
    </row>
    <row r="2521" spans="1:22" ht="15" customHeight="1">
      <c r="A2521">
        <v>0</v>
      </c>
      <c r="B2521" t="s">
        <v>159</v>
      </c>
      <c r="C2521" t="s">
        <v>2530</v>
      </c>
      <c r="D2521" s="3">
        <v>205854000714</v>
      </c>
      <c r="E2521" t="s">
        <v>2530</v>
      </c>
      <c r="F2521" s="3">
        <v>205854000714</v>
      </c>
      <c r="G2521">
        <v>93</v>
      </c>
      <c r="H2521">
        <v>0</v>
      </c>
      <c r="I2521">
        <v>93</v>
      </c>
      <c r="J2521">
        <v>138</v>
      </c>
      <c r="K2521">
        <v>0</v>
      </c>
      <c r="L2521">
        <v>0</v>
      </c>
      <c r="M2521">
        <v>45</v>
      </c>
      <c r="N2521">
        <v>45</v>
      </c>
      <c r="O2521">
        <v>2025000</v>
      </c>
      <c r="P2521">
        <v>93</v>
      </c>
      <c r="Q2521">
        <v>1116000</v>
      </c>
      <c r="R2521">
        <v>0</v>
      </c>
      <c r="S2521">
        <v>0</v>
      </c>
      <c r="T2521">
        <v>0</v>
      </c>
      <c r="U2521">
        <v>0</v>
      </c>
      <c r="V2521" s="28">
        <v>3141000</v>
      </c>
    </row>
    <row r="2522" spans="1:22" ht="15" customHeight="1">
      <c r="A2522">
        <v>0</v>
      </c>
      <c r="B2522" t="s">
        <v>159</v>
      </c>
      <c r="C2522" t="s">
        <v>2531</v>
      </c>
      <c r="D2522" s="3">
        <v>205854000722</v>
      </c>
      <c r="E2522" t="s">
        <v>2531</v>
      </c>
      <c r="F2522" s="3">
        <v>205854000722</v>
      </c>
      <c r="G2522">
        <v>27</v>
      </c>
      <c r="H2522">
        <v>0</v>
      </c>
      <c r="I2522">
        <v>27</v>
      </c>
      <c r="J2522">
        <v>21</v>
      </c>
      <c r="K2522">
        <v>0</v>
      </c>
      <c r="L2522">
        <v>0</v>
      </c>
      <c r="M2522">
        <v>-6</v>
      </c>
      <c r="N2522">
        <v>0</v>
      </c>
      <c r="O2522">
        <v>0</v>
      </c>
      <c r="P2522">
        <v>21</v>
      </c>
      <c r="Q2522">
        <v>252000</v>
      </c>
      <c r="R2522">
        <v>0</v>
      </c>
      <c r="S2522">
        <v>0</v>
      </c>
      <c r="T2522">
        <v>0</v>
      </c>
      <c r="U2522">
        <v>0</v>
      </c>
      <c r="V2522" s="28">
        <v>252000</v>
      </c>
    </row>
    <row r="2523" spans="1:22" ht="15" customHeight="1">
      <c r="A2523">
        <v>0</v>
      </c>
      <c r="B2523" t="s">
        <v>159</v>
      </c>
      <c r="C2523" t="s">
        <v>2532</v>
      </c>
      <c r="D2523" s="3">
        <v>205854000731</v>
      </c>
      <c r="E2523" t="s">
        <v>2532</v>
      </c>
      <c r="F2523" s="3">
        <v>205854000731</v>
      </c>
      <c r="G2523">
        <v>17</v>
      </c>
      <c r="H2523">
        <v>0</v>
      </c>
      <c r="I2523">
        <v>17</v>
      </c>
      <c r="J2523">
        <v>23</v>
      </c>
      <c r="K2523">
        <v>0</v>
      </c>
      <c r="L2523">
        <v>0</v>
      </c>
      <c r="M2523">
        <v>6</v>
      </c>
      <c r="N2523">
        <v>6</v>
      </c>
      <c r="O2523">
        <v>270000</v>
      </c>
      <c r="P2523">
        <v>17</v>
      </c>
      <c r="Q2523">
        <v>204000</v>
      </c>
      <c r="R2523">
        <v>0</v>
      </c>
      <c r="S2523">
        <v>0</v>
      </c>
      <c r="T2523">
        <v>0</v>
      </c>
      <c r="U2523">
        <v>0</v>
      </c>
      <c r="V2523" s="28">
        <v>474000</v>
      </c>
    </row>
    <row r="2524" spans="1:22" ht="15" customHeight="1">
      <c r="A2524">
        <v>0</v>
      </c>
      <c r="B2524" t="s">
        <v>159</v>
      </c>
      <c r="C2524" t="s">
        <v>350</v>
      </c>
      <c r="D2524" s="3">
        <v>205854000781</v>
      </c>
      <c r="E2524" t="s">
        <v>350</v>
      </c>
      <c r="F2524" s="3">
        <v>205854000781</v>
      </c>
      <c r="G2524">
        <v>23</v>
      </c>
      <c r="H2524">
        <v>0</v>
      </c>
      <c r="I2524">
        <v>23</v>
      </c>
      <c r="J2524">
        <v>31</v>
      </c>
      <c r="K2524">
        <v>0</v>
      </c>
      <c r="L2524">
        <v>0</v>
      </c>
      <c r="M2524">
        <v>8</v>
      </c>
      <c r="N2524">
        <v>8</v>
      </c>
      <c r="O2524">
        <v>360000</v>
      </c>
      <c r="P2524">
        <v>23</v>
      </c>
      <c r="Q2524">
        <v>276000</v>
      </c>
      <c r="R2524">
        <v>0</v>
      </c>
      <c r="S2524">
        <v>0</v>
      </c>
      <c r="T2524">
        <v>0</v>
      </c>
      <c r="U2524">
        <v>0</v>
      </c>
      <c r="V2524" s="28">
        <v>636000</v>
      </c>
    </row>
    <row r="2525" spans="1:22" ht="15" customHeight="1">
      <c r="A2525">
        <v>0</v>
      </c>
      <c r="B2525" t="s">
        <v>159</v>
      </c>
      <c r="C2525" t="s">
        <v>2533</v>
      </c>
      <c r="D2525" s="3">
        <v>405854000764</v>
      </c>
      <c r="E2525" t="s">
        <v>2533</v>
      </c>
      <c r="F2525" s="3">
        <v>405854000764</v>
      </c>
      <c r="G2525">
        <v>35</v>
      </c>
      <c r="H2525">
        <v>0</v>
      </c>
      <c r="I2525">
        <v>35</v>
      </c>
      <c r="J2525">
        <v>47</v>
      </c>
      <c r="K2525">
        <v>0</v>
      </c>
      <c r="L2525">
        <v>0</v>
      </c>
      <c r="M2525">
        <v>12</v>
      </c>
      <c r="N2525">
        <v>12</v>
      </c>
      <c r="O2525">
        <v>540000</v>
      </c>
      <c r="P2525">
        <v>35</v>
      </c>
      <c r="Q2525">
        <v>420000</v>
      </c>
      <c r="R2525">
        <v>0</v>
      </c>
      <c r="S2525">
        <v>0</v>
      </c>
      <c r="T2525">
        <v>0</v>
      </c>
      <c r="U2525">
        <v>0</v>
      </c>
      <c r="V2525" s="28">
        <v>960000</v>
      </c>
    </row>
    <row r="2526" spans="1:22" s="19" customFormat="1" ht="15">
      <c r="A2526" s="42" t="s">
        <v>2534</v>
      </c>
      <c r="B2526" s="42"/>
      <c r="C2526" s="42"/>
      <c r="D2526" s="42"/>
      <c r="E2526" s="42"/>
      <c r="F2526" s="18"/>
      <c r="G2526" s="19">
        <v>3350</v>
      </c>
      <c r="H2526" s="19">
        <v>135</v>
      </c>
      <c r="I2526" s="19">
        <v>3485</v>
      </c>
      <c r="J2526" s="19">
        <v>4024</v>
      </c>
      <c r="K2526" s="19">
        <v>136</v>
      </c>
      <c r="L2526" s="19">
        <v>0</v>
      </c>
      <c r="M2526" s="19">
        <v>674</v>
      </c>
      <c r="N2526" s="19">
        <v>686</v>
      </c>
      <c r="O2526" s="19">
        <v>30870000</v>
      </c>
      <c r="P2526" s="19">
        <v>3338</v>
      </c>
      <c r="Q2526" s="19">
        <v>40056000</v>
      </c>
      <c r="R2526" s="19">
        <v>1</v>
      </c>
      <c r="S2526" s="19">
        <v>4</v>
      </c>
      <c r="T2526" s="19">
        <v>244000</v>
      </c>
      <c r="U2526" s="19">
        <v>0</v>
      </c>
      <c r="V2526" s="28">
        <v>71170000</v>
      </c>
    </row>
    <row r="2527" spans="1:22" ht="15" customHeight="1">
      <c r="A2527">
        <v>858</v>
      </c>
      <c r="B2527" t="s">
        <v>27</v>
      </c>
      <c r="C2527" t="s">
        <v>1285</v>
      </c>
      <c r="D2527" s="3">
        <v>105858000137</v>
      </c>
      <c r="E2527" t="s">
        <v>2535</v>
      </c>
      <c r="F2527" s="3">
        <v>105858000137</v>
      </c>
      <c r="G2527">
        <v>475</v>
      </c>
      <c r="H2527">
        <v>114</v>
      </c>
      <c r="I2527">
        <v>589</v>
      </c>
      <c r="J2527">
        <v>559</v>
      </c>
      <c r="K2527">
        <v>153</v>
      </c>
      <c r="L2527">
        <v>116</v>
      </c>
      <c r="M2527">
        <v>84</v>
      </c>
      <c r="N2527">
        <v>84</v>
      </c>
      <c r="O2527">
        <v>3780000</v>
      </c>
      <c r="P2527">
        <v>475</v>
      </c>
      <c r="Q2527">
        <v>5700000</v>
      </c>
      <c r="R2527">
        <v>39</v>
      </c>
      <c r="S2527">
        <v>39</v>
      </c>
      <c r="T2527">
        <v>2379000</v>
      </c>
      <c r="U2527">
        <v>3480000</v>
      </c>
      <c r="V2527" s="28">
        <v>15339000</v>
      </c>
    </row>
    <row r="2528" spans="1:22" ht="15" customHeight="1">
      <c r="A2528">
        <v>0</v>
      </c>
      <c r="B2528" t="s">
        <v>27</v>
      </c>
      <c r="C2528" t="s">
        <v>1285</v>
      </c>
      <c r="D2528" s="3">
        <v>0</v>
      </c>
      <c r="E2528" t="s">
        <v>2536</v>
      </c>
      <c r="F2528" s="3">
        <v>105858000323</v>
      </c>
      <c r="G2528">
        <v>437</v>
      </c>
      <c r="H2528">
        <v>0</v>
      </c>
      <c r="I2528">
        <v>437</v>
      </c>
      <c r="J2528">
        <v>580</v>
      </c>
      <c r="K2528">
        <v>0</v>
      </c>
      <c r="L2528">
        <v>0</v>
      </c>
      <c r="M2528">
        <v>143</v>
      </c>
      <c r="N2528">
        <v>143</v>
      </c>
      <c r="O2528">
        <v>6435000</v>
      </c>
      <c r="P2528">
        <v>437</v>
      </c>
      <c r="Q2528">
        <v>5244000</v>
      </c>
      <c r="R2528">
        <v>0</v>
      </c>
      <c r="S2528">
        <v>0</v>
      </c>
      <c r="T2528">
        <v>0</v>
      </c>
      <c r="U2528">
        <v>0</v>
      </c>
      <c r="V2528" s="28">
        <v>11679000</v>
      </c>
    </row>
    <row r="2529" spans="1:22" ht="15" customHeight="1">
      <c r="A2529">
        <v>0</v>
      </c>
      <c r="B2529" t="s">
        <v>27</v>
      </c>
      <c r="C2529" t="s">
        <v>1285</v>
      </c>
      <c r="D2529" s="3">
        <v>0</v>
      </c>
      <c r="E2529" t="s">
        <v>2537</v>
      </c>
      <c r="F2529" s="3">
        <v>105858000421</v>
      </c>
      <c r="G2529">
        <v>443</v>
      </c>
      <c r="H2529">
        <v>0</v>
      </c>
      <c r="I2529">
        <v>443</v>
      </c>
      <c r="J2529">
        <v>546</v>
      </c>
      <c r="K2529">
        <v>0</v>
      </c>
      <c r="L2529">
        <v>0</v>
      </c>
      <c r="M2529">
        <v>103</v>
      </c>
      <c r="N2529">
        <v>103</v>
      </c>
      <c r="O2529">
        <v>4635000</v>
      </c>
      <c r="P2529">
        <v>443</v>
      </c>
      <c r="Q2529">
        <v>5316000</v>
      </c>
      <c r="R2529">
        <v>0</v>
      </c>
      <c r="S2529">
        <v>0</v>
      </c>
      <c r="T2529">
        <v>0</v>
      </c>
      <c r="U2529">
        <v>0</v>
      </c>
      <c r="V2529" s="28">
        <v>9951000</v>
      </c>
    </row>
    <row r="2530" spans="1:22" ht="15" customHeight="1">
      <c r="A2530">
        <v>0</v>
      </c>
      <c r="B2530" t="s">
        <v>27</v>
      </c>
      <c r="C2530" t="s">
        <v>2538</v>
      </c>
      <c r="D2530" s="3">
        <v>205031000280</v>
      </c>
      <c r="E2530" t="s">
        <v>2538</v>
      </c>
      <c r="F2530" s="3">
        <v>205031000280</v>
      </c>
      <c r="G2530">
        <v>30</v>
      </c>
      <c r="H2530">
        <v>0</v>
      </c>
      <c r="I2530">
        <v>30</v>
      </c>
      <c r="J2530">
        <v>22</v>
      </c>
      <c r="K2530">
        <v>0</v>
      </c>
      <c r="L2530">
        <v>0</v>
      </c>
      <c r="M2530">
        <v>-8</v>
      </c>
      <c r="N2530">
        <v>0</v>
      </c>
      <c r="O2530">
        <v>0</v>
      </c>
      <c r="P2530">
        <v>22</v>
      </c>
      <c r="Q2530">
        <v>264000</v>
      </c>
      <c r="R2530">
        <v>0</v>
      </c>
      <c r="S2530">
        <v>0</v>
      </c>
      <c r="T2530">
        <v>0</v>
      </c>
      <c r="U2530">
        <v>0</v>
      </c>
      <c r="V2530" s="28">
        <v>264000</v>
      </c>
    </row>
    <row r="2531" spans="1:22" ht="15" customHeight="1">
      <c r="A2531">
        <v>0</v>
      </c>
      <c r="B2531" t="s">
        <v>27</v>
      </c>
      <c r="C2531" t="s">
        <v>936</v>
      </c>
      <c r="D2531" s="3">
        <v>205031000336</v>
      </c>
      <c r="E2531" t="s">
        <v>936</v>
      </c>
      <c r="F2531" s="3">
        <v>205031000336</v>
      </c>
      <c r="G2531">
        <v>18</v>
      </c>
      <c r="H2531">
        <v>0</v>
      </c>
      <c r="I2531">
        <v>18</v>
      </c>
      <c r="J2531">
        <v>13</v>
      </c>
      <c r="K2531">
        <v>0</v>
      </c>
      <c r="L2531">
        <v>0</v>
      </c>
      <c r="M2531">
        <v>-5</v>
      </c>
      <c r="N2531">
        <v>0</v>
      </c>
      <c r="O2531">
        <v>0</v>
      </c>
      <c r="P2531">
        <v>13</v>
      </c>
      <c r="Q2531">
        <v>156000</v>
      </c>
      <c r="R2531">
        <v>0</v>
      </c>
      <c r="S2531">
        <v>0</v>
      </c>
      <c r="T2531">
        <v>0</v>
      </c>
      <c r="U2531">
        <v>0</v>
      </c>
      <c r="V2531" s="28">
        <v>156000</v>
      </c>
    </row>
    <row r="2532" spans="1:22" ht="15" customHeight="1">
      <c r="A2532">
        <v>0</v>
      </c>
      <c r="B2532" t="s">
        <v>27</v>
      </c>
      <c r="C2532" t="s">
        <v>1743</v>
      </c>
      <c r="D2532" s="3">
        <v>205604000239</v>
      </c>
      <c r="E2532" t="s">
        <v>1743</v>
      </c>
      <c r="F2532" s="3">
        <v>205604000239</v>
      </c>
      <c r="G2532">
        <v>18</v>
      </c>
      <c r="H2532">
        <v>0</v>
      </c>
      <c r="I2532">
        <v>18</v>
      </c>
      <c r="J2532">
        <v>22</v>
      </c>
      <c r="K2532">
        <v>0</v>
      </c>
      <c r="L2532">
        <v>0</v>
      </c>
      <c r="M2532">
        <v>4</v>
      </c>
      <c r="N2532">
        <v>4</v>
      </c>
      <c r="O2532">
        <v>180000</v>
      </c>
      <c r="P2532">
        <v>18</v>
      </c>
      <c r="Q2532">
        <v>216000</v>
      </c>
      <c r="R2532">
        <v>0</v>
      </c>
      <c r="S2532">
        <v>0</v>
      </c>
      <c r="T2532">
        <v>0</v>
      </c>
      <c r="U2532">
        <v>0</v>
      </c>
      <c r="V2532" s="28">
        <v>396000</v>
      </c>
    </row>
    <row r="2533" spans="1:22" ht="15" customHeight="1">
      <c r="A2533">
        <v>0</v>
      </c>
      <c r="B2533" t="s">
        <v>27</v>
      </c>
      <c r="C2533" t="s">
        <v>2539</v>
      </c>
      <c r="D2533" s="3">
        <v>205858000018</v>
      </c>
      <c r="E2533" t="s">
        <v>2539</v>
      </c>
      <c r="F2533" s="3">
        <v>205858000018</v>
      </c>
      <c r="G2533">
        <v>28</v>
      </c>
      <c r="H2533">
        <v>0</v>
      </c>
      <c r="I2533">
        <v>28</v>
      </c>
      <c r="J2533">
        <v>31</v>
      </c>
      <c r="K2533">
        <v>0</v>
      </c>
      <c r="L2533">
        <v>0</v>
      </c>
      <c r="M2533">
        <v>3</v>
      </c>
      <c r="N2533">
        <v>3</v>
      </c>
      <c r="O2533">
        <v>135000</v>
      </c>
      <c r="P2533">
        <v>28</v>
      </c>
      <c r="Q2533">
        <v>336000</v>
      </c>
      <c r="R2533">
        <v>0</v>
      </c>
      <c r="S2533">
        <v>0</v>
      </c>
      <c r="T2533">
        <v>0</v>
      </c>
      <c r="U2533">
        <v>0</v>
      </c>
      <c r="V2533" s="28">
        <v>471000</v>
      </c>
    </row>
    <row r="2534" spans="1:22" ht="15" customHeight="1">
      <c r="A2534">
        <v>0</v>
      </c>
      <c r="B2534" t="s">
        <v>27</v>
      </c>
      <c r="C2534" t="s">
        <v>1099</v>
      </c>
      <c r="D2534" s="3">
        <v>205858000026</v>
      </c>
      <c r="E2534" t="s">
        <v>1099</v>
      </c>
      <c r="F2534" s="3">
        <v>205858000026</v>
      </c>
      <c r="G2534">
        <v>32</v>
      </c>
      <c r="H2534">
        <v>0</v>
      </c>
      <c r="I2534">
        <v>32</v>
      </c>
      <c r="J2534">
        <v>33</v>
      </c>
      <c r="K2534">
        <v>0</v>
      </c>
      <c r="L2534">
        <v>0</v>
      </c>
      <c r="M2534">
        <v>1</v>
      </c>
      <c r="N2534">
        <v>1</v>
      </c>
      <c r="O2534">
        <v>45000</v>
      </c>
      <c r="P2534">
        <v>32</v>
      </c>
      <c r="Q2534">
        <v>384000</v>
      </c>
      <c r="R2534">
        <v>0</v>
      </c>
      <c r="S2534">
        <v>0</v>
      </c>
      <c r="T2534">
        <v>0</v>
      </c>
      <c r="U2534">
        <v>0</v>
      </c>
      <c r="V2534" s="28">
        <v>429000</v>
      </c>
    </row>
    <row r="2535" spans="1:22" ht="15" customHeight="1">
      <c r="A2535">
        <v>0</v>
      </c>
      <c r="B2535" t="s">
        <v>27</v>
      </c>
      <c r="C2535" t="s">
        <v>2540</v>
      </c>
      <c r="D2535" s="3">
        <v>205858000034</v>
      </c>
      <c r="E2535" t="s">
        <v>2540</v>
      </c>
      <c r="F2535" s="3">
        <v>205858000034</v>
      </c>
      <c r="G2535">
        <v>37</v>
      </c>
      <c r="H2535">
        <v>0</v>
      </c>
      <c r="I2535">
        <v>37</v>
      </c>
      <c r="J2535">
        <v>44</v>
      </c>
      <c r="K2535">
        <v>0</v>
      </c>
      <c r="L2535">
        <v>0</v>
      </c>
      <c r="M2535">
        <v>7</v>
      </c>
      <c r="N2535">
        <v>7</v>
      </c>
      <c r="O2535">
        <v>315000</v>
      </c>
      <c r="P2535">
        <v>37</v>
      </c>
      <c r="Q2535">
        <v>444000</v>
      </c>
      <c r="R2535">
        <v>0</v>
      </c>
      <c r="S2535">
        <v>0</v>
      </c>
      <c r="T2535">
        <v>0</v>
      </c>
      <c r="U2535">
        <v>0</v>
      </c>
      <c r="V2535" s="28">
        <v>759000</v>
      </c>
    </row>
    <row r="2536" spans="1:22" ht="15" customHeight="1">
      <c r="A2536">
        <v>0</v>
      </c>
      <c r="B2536" t="s">
        <v>27</v>
      </c>
      <c r="C2536" t="s">
        <v>2541</v>
      </c>
      <c r="D2536" s="3">
        <v>205858000069</v>
      </c>
      <c r="E2536" t="s">
        <v>2541</v>
      </c>
      <c r="F2536" s="3">
        <v>205858000069</v>
      </c>
      <c r="G2536">
        <v>103</v>
      </c>
      <c r="H2536">
        <v>0</v>
      </c>
      <c r="I2536">
        <v>103</v>
      </c>
      <c r="J2536">
        <v>114</v>
      </c>
      <c r="K2536">
        <v>21</v>
      </c>
      <c r="L2536">
        <v>0</v>
      </c>
      <c r="M2536">
        <v>11</v>
      </c>
      <c r="N2536">
        <v>11</v>
      </c>
      <c r="O2536">
        <v>495000</v>
      </c>
      <c r="P2536">
        <v>103</v>
      </c>
      <c r="Q2536">
        <v>1236000</v>
      </c>
      <c r="R2536">
        <v>21</v>
      </c>
      <c r="S2536">
        <v>21</v>
      </c>
      <c r="T2536">
        <v>1281000</v>
      </c>
      <c r="U2536">
        <v>0</v>
      </c>
      <c r="V2536" s="28">
        <v>3012000</v>
      </c>
    </row>
    <row r="2537" spans="1:22" ht="15" customHeight="1">
      <c r="A2537">
        <v>0</v>
      </c>
      <c r="B2537" t="s">
        <v>27</v>
      </c>
      <c r="C2537" t="s">
        <v>2542</v>
      </c>
      <c r="D2537" s="3">
        <v>205858000077</v>
      </c>
      <c r="E2537" t="s">
        <v>2543</v>
      </c>
      <c r="F2537" s="3">
        <v>205858000077</v>
      </c>
      <c r="G2537">
        <v>101</v>
      </c>
      <c r="H2537">
        <v>0</v>
      </c>
      <c r="I2537">
        <v>101</v>
      </c>
      <c r="J2537">
        <v>87</v>
      </c>
      <c r="K2537">
        <v>32</v>
      </c>
      <c r="L2537">
        <v>0</v>
      </c>
      <c r="M2537">
        <v>-14</v>
      </c>
      <c r="N2537">
        <v>0</v>
      </c>
      <c r="O2537">
        <v>0</v>
      </c>
      <c r="P2537">
        <v>87</v>
      </c>
      <c r="Q2537">
        <v>1044000</v>
      </c>
      <c r="R2537">
        <v>32</v>
      </c>
      <c r="S2537">
        <v>32</v>
      </c>
      <c r="T2537">
        <v>1952000</v>
      </c>
      <c r="U2537">
        <v>0</v>
      </c>
      <c r="V2537" s="28">
        <v>2996000</v>
      </c>
    </row>
    <row r="2538" spans="1:22" ht="15" customHeight="1">
      <c r="A2538">
        <v>0</v>
      </c>
      <c r="B2538" t="s">
        <v>27</v>
      </c>
      <c r="C2538" t="s">
        <v>2544</v>
      </c>
      <c r="D2538" s="3">
        <v>205858000085</v>
      </c>
      <c r="E2538" t="s">
        <v>2544</v>
      </c>
      <c r="F2538" s="3">
        <v>205858000085</v>
      </c>
      <c r="G2538">
        <v>105</v>
      </c>
      <c r="H2538">
        <v>0</v>
      </c>
      <c r="I2538">
        <v>105</v>
      </c>
      <c r="J2538">
        <v>102</v>
      </c>
      <c r="K2538">
        <v>26</v>
      </c>
      <c r="L2538">
        <v>0</v>
      </c>
      <c r="M2538">
        <v>-3</v>
      </c>
      <c r="N2538">
        <v>0</v>
      </c>
      <c r="O2538">
        <v>0</v>
      </c>
      <c r="P2538">
        <v>102</v>
      </c>
      <c r="Q2538">
        <v>1224000</v>
      </c>
      <c r="R2538">
        <v>26</v>
      </c>
      <c r="S2538">
        <v>26</v>
      </c>
      <c r="T2538">
        <v>1586000</v>
      </c>
      <c r="U2538">
        <v>0</v>
      </c>
      <c r="V2538" s="28">
        <v>2810000</v>
      </c>
    </row>
    <row r="2539" spans="1:22" ht="15" customHeight="1">
      <c r="A2539">
        <v>0</v>
      </c>
      <c r="B2539" t="s">
        <v>27</v>
      </c>
      <c r="C2539" t="s">
        <v>2545</v>
      </c>
      <c r="D2539" s="3">
        <v>205858000093</v>
      </c>
      <c r="E2539" t="s">
        <v>2545</v>
      </c>
      <c r="F2539" s="3">
        <v>205858000093</v>
      </c>
      <c r="G2539">
        <v>204</v>
      </c>
      <c r="H2539">
        <v>36</v>
      </c>
      <c r="I2539">
        <v>240</v>
      </c>
      <c r="J2539">
        <v>277</v>
      </c>
      <c r="K2539">
        <v>54</v>
      </c>
      <c r="L2539">
        <v>51</v>
      </c>
      <c r="M2539">
        <v>73</v>
      </c>
      <c r="N2539">
        <v>73</v>
      </c>
      <c r="O2539">
        <v>3285000</v>
      </c>
      <c r="P2539">
        <v>204</v>
      </c>
      <c r="Q2539">
        <v>2448000</v>
      </c>
      <c r="R2539">
        <v>18</v>
      </c>
      <c r="S2539">
        <v>18</v>
      </c>
      <c r="T2539">
        <v>1098000</v>
      </c>
      <c r="U2539">
        <v>1530000</v>
      </c>
      <c r="V2539" s="28">
        <v>8361000</v>
      </c>
    </row>
    <row r="2540" spans="1:22" ht="15" customHeight="1">
      <c r="A2540">
        <v>0</v>
      </c>
      <c r="B2540" t="s">
        <v>27</v>
      </c>
      <c r="C2540" t="s">
        <v>857</v>
      </c>
      <c r="D2540" s="3">
        <v>205858000107</v>
      </c>
      <c r="E2540" t="s">
        <v>857</v>
      </c>
      <c r="F2540" s="3">
        <v>205858000107</v>
      </c>
      <c r="G2540">
        <v>18</v>
      </c>
      <c r="H2540">
        <v>0</v>
      </c>
      <c r="I2540">
        <v>18</v>
      </c>
      <c r="J2540">
        <v>15</v>
      </c>
      <c r="K2540">
        <v>0</v>
      </c>
      <c r="L2540">
        <v>0</v>
      </c>
      <c r="M2540">
        <v>-3</v>
      </c>
      <c r="N2540">
        <v>0</v>
      </c>
      <c r="O2540">
        <v>0</v>
      </c>
      <c r="P2540">
        <v>15</v>
      </c>
      <c r="Q2540">
        <v>180000</v>
      </c>
      <c r="R2540">
        <v>0</v>
      </c>
      <c r="S2540">
        <v>0</v>
      </c>
      <c r="T2540">
        <v>0</v>
      </c>
      <c r="U2540">
        <v>0</v>
      </c>
      <c r="V2540" s="28">
        <v>180000</v>
      </c>
    </row>
    <row r="2541" spans="1:22" ht="15" customHeight="1">
      <c r="A2541">
        <v>0</v>
      </c>
      <c r="B2541" t="s">
        <v>27</v>
      </c>
      <c r="C2541" t="s">
        <v>2546</v>
      </c>
      <c r="D2541" s="3">
        <v>205858000115</v>
      </c>
      <c r="E2541" t="s">
        <v>2546</v>
      </c>
      <c r="F2541" s="3">
        <v>205858000115</v>
      </c>
      <c r="G2541">
        <v>19</v>
      </c>
      <c r="H2541">
        <v>0</v>
      </c>
      <c r="I2541">
        <v>19</v>
      </c>
      <c r="J2541">
        <v>17</v>
      </c>
      <c r="K2541">
        <v>0</v>
      </c>
      <c r="L2541">
        <v>0</v>
      </c>
      <c r="M2541">
        <v>-2</v>
      </c>
      <c r="N2541">
        <v>0</v>
      </c>
      <c r="O2541">
        <v>0</v>
      </c>
      <c r="P2541">
        <v>17</v>
      </c>
      <c r="Q2541">
        <v>204000</v>
      </c>
      <c r="R2541">
        <v>0</v>
      </c>
      <c r="S2541">
        <v>0</v>
      </c>
      <c r="T2541">
        <v>0</v>
      </c>
      <c r="U2541">
        <v>0</v>
      </c>
      <c r="V2541" s="28">
        <v>204000</v>
      </c>
    </row>
    <row r="2542" spans="1:22" ht="15" customHeight="1">
      <c r="A2542">
        <v>0</v>
      </c>
      <c r="B2542" t="s">
        <v>27</v>
      </c>
      <c r="C2542" t="s">
        <v>416</v>
      </c>
      <c r="D2542" s="3">
        <v>205858000123</v>
      </c>
      <c r="E2542" t="s">
        <v>416</v>
      </c>
      <c r="F2542" s="3">
        <v>205858000123</v>
      </c>
      <c r="G2542">
        <v>37</v>
      </c>
      <c r="H2542">
        <v>0</v>
      </c>
      <c r="I2542">
        <v>37</v>
      </c>
      <c r="J2542">
        <v>43</v>
      </c>
      <c r="K2542">
        <v>0</v>
      </c>
      <c r="L2542">
        <v>0</v>
      </c>
      <c r="M2542">
        <v>6</v>
      </c>
      <c r="N2542">
        <v>6</v>
      </c>
      <c r="O2542">
        <v>270000</v>
      </c>
      <c r="P2542">
        <v>37</v>
      </c>
      <c r="Q2542">
        <v>444000</v>
      </c>
      <c r="R2542">
        <v>0</v>
      </c>
      <c r="S2542">
        <v>0</v>
      </c>
      <c r="T2542">
        <v>0</v>
      </c>
      <c r="U2542">
        <v>0</v>
      </c>
      <c r="V2542" s="28">
        <v>714000</v>
      </c>
    </row>
    <row r="2543" spans="1:22" ht="15" customHeight="1">
      <c r="A2543">
        <v>0</v>
      </c>
      <c r="B2543" t="s">
        <v>27</v>
      </c>
      <c r="C2543" t="s">
        <v>2547</v>
      </c>
      <c r="D2543" s="3">
        <v>205858000166</v>
      </c>
      <c r="E2543" t="s">
        <v>2547</v>
      </c>
      <c r="F2543" s="3">
        <v>205858000166</v>
      </c>
      <c r="G2543">
        <v>36</v>
      </c>
      <c r="H2543">
        <v>0</v>
      </c>
      <c r="I2543">
        <v>36</v>
      </c>
      <c r="J2543">
        <v>19</v>
      </c>
      <c r="K2543">
        <v>0</v>
      </c>
      <c r="L2543">
        <v>0</v>
      </c>
      <c r="M2543">
        <v>-17</v>
      </c>
      <c r="N2543">
        <v>0</v>
      </c>
      <c r="O2543">
        <v>0</v>
      </c>
      <c r="P2543">
        <v>19</v>
      </c>
      <c r="Q2543">
        <v>228000</v>
      </c>
      <c r="R2543">
        <v>0</v>
      </c>
      <c r="S2543">
        <v>0</v>
      </c>
      <c r="T2543">
        <v>0</v>
      </c>
      <c r="U2543">
        <v>0</v>
      </c>
      <c r="V2543" s="28">
        <v>228000</v>
      </c>
    </row>
    <row r="2544" spans="1:22" ht="15" customHeight="1">
      <c r="A2544">
        <v>0</v>
      </c>
      <c r="B2544" t="s">
        <v>27</v>
      </c>
      <c r="C2544" t="s">
        <v>2548</v>
      </c>
      <c r="D2544" s="3">
        <v>205858000174</v>
      </c>
      <c r="E2544" t="s">
        <v>2548</v>
      </c>
      <c r="F2544" s="3">
        <v>205858000174</v>
      </c>
      <c r="G2544">
        <v>19</v>
      </c>
      <c r="H2544">
        <v>0</v>
      </c>
      <c r="I2544">
        <v>19</v>
      </c>
      <c r="J2544">
        <v>19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19</v>
      </c>
      <c r="Q2544">
        <v>228000</v>
      </c>
      <c r="R2544">
        <v>0</v>
      </c>
      <c r="S2544">
        <v>0</v>
      </c>
      <c r="T2544">
        <v>0</v>
      </c>
      <c r="U2544">
        <v>0</v>
      </c>
      <c r="V2544" s="28">
        <v>228000</v>
      </c>
    </row>
    <row r="2545" spans="1:22" ht="15" customHeight="1">
      <c r="A2545">
        <v>0</v>
      </c>
      <c r="B2545" t="s">
        <v>27</v>
      </c>
      <c r="C2545" t="s">
        <v>1152</v>
      </c>
      <c r="D2545" s="3">
        <v>205858000191</v>
      </c>
      <c r="E2545" t="s">
        <v>1152</v>
      </c>
      <c r="F2545" s="3">
        <v>205858000191</v>
      </c>
      <c r="G2545">
        <v>30</v>
      </c>
      <c r="H2545">
        <v>0</v>
      </c>
      <c r="I2545">
        <v>30</v>
      </c>
      <c r="J2545">
        <v>32</v>
      </c>
      <c r="K2545">
        <v>0</v>
      </c>
      <c r="L2545">
        <v>0</v>
      </c>
      <c r="M2545">
        <v>2</v>
      </c>
      <c r="N2545">
        <v>2</v>
      </c>
      <c r="O2545">
        <v>90000</v>
      </c>
      <c r="P2545">
        <v>30</v>
      </c>
      <c r="Q2545">
        <v>360000</v>
      </c>
      <c r="R2545">
        <v>0</v>
      </c>
      <c r="S2545">
        <v>0</v>
      </c>
      <c r="T2545">
        <v>0</v>
      </c>
      <c r="U2545">
        <v>0</v>
      </c>
      <c r="V2545" s="28">
        <v>450000</v>
      </c>
    </row>
    <row r="2546" spans="1:22" ht="15" customHeight="1">
      <c r="A2546">
        <v>0</v>
      </c>
      <c r="B2546" t="s">
        <v>27</v>
      </c>
      <c r="C2546" t="s">
        <v>2549</v>
      </c>
      <c r="D2546" s="3">
        <v>205858000204</v>
      </c>
      <c r="E2546" t="s">
        <v>2549</v>
      </c>
      <c r="F2546" s="3">
        <v>205858000204</v>
      </c>
      <c r="G2546">
        <v>19</v>
      </c>
      <c r="H2546">
        <v>0</v>
      </c>
      <c r="I2546">
        <v>19</v>
      </c>
      <c r="J2546">
        <v>23</v>
      </c>
      <c r="K2546">
        <v>0</v>
      </c>
      <c r="L2546">
        <v>0</v>
      </c>
      <c r="M2546">
        <v>4</v>
      </c>
      <c r="N2546">
        <v>4</v>
      </c>
      <c r="O2546">
        <v>180000</v>
      </c>
      <c r="P2546">
        <v>19</v>
      </c>
      <c r="Q2546">
        <v>228000</v>
      </c>
      <c r="R2546">
        <v>0</v>
      </c>
      <c r="S2546">
        <v>0</v>
      </c>
      <c r="T2546">
        <v>0</v>
      </c>
      <c r="U2546">
        <v>0</v>
      </c>
      <c r="V2546" s="28">
        <v>408000</v>
      </c>
    </row>
    <row r="2547" spans="1:22" ht="15" customHeight="1">
      <c r="A2547">
        <v>0</v>
      </c>
      <c r="B2547" t="s">
        <v>27</v>
      </c>
      <c r="C2547" t="s">
        <v>2550</v>
      </c>
      <c r="D2547" s="3">
        <v>205858000221</v>
      </c>
      <c r="E2547" t="s">
        <v>2550</v>
      </c>
      <c r="F2547" s="3">
        <v>205858000221</v>
      </c>
      <c r="G2547">
        <v>161</v>
      </c>
      <c r="H2547">
        <v>39</v>
      </c>
      <c r="I2547">
        <v>200</v>
      </c>
      <c r="J2547">
        <v>163</v>
      </c>
      <c r="K2547">
        <v>17</v>
      </c>
      <c r="L2547">
        <v>0</v>
      </c>
      <c r="M2547">
        <v>2</v>
      </c>
      <c r="N2547">
        <v>2</v>
      </c>
      <c r="O2547">
        <v>90000</v>
      </c>
      <c r="P2547">
        <v>161</v>
      </c>
      <c r="Q2547">
        <v>1932000</v>
      </c>
      <c r="R2547">
        <v>-22</v>
      </c>
      <c r="S2547">
        <v>0</v>
      </c>
      <c r="T2547">
        <v>0</v>
      </c>
      <c r="U2547">
        <v>0</v>
      </c>
      <c r="V2547" s="28">
        <v>2022000</v>
      </c>
    </row>
    <row r="2548" spans="1:22" ht="15" customHeight="1">
      <c r="A2548">
        <v>0</v>
      </c>
      <c r="B2548" t="s">
        <v>27</v>
      </c>
      <c r="C2548" t="s">
        <v>2170</v>
      </c>
      <c r="D2548" s="3">
        <v>205858000255</v>
      </c>
      <c r="E2548" t="s">
        <v>2170</v>
      </c>
      <c r="F2548" s="3">
        <v>205858000255</v>
      </c>
      <c r="G2548">
        <v>22</v>
      </c>
      <c r="H2548">
        <v>0</v>
      </c>
      <c r="I2548">
        <v>22</v>
      </c>
      <c r="J2548">
        <v>23</v>
      </c>
      <c r="K2548">
        <v>0</v>
      </c>
      <c r="L2548">
        <v>0</v>
      </c>
      <c r="M2548">
        <v>1</v>
      </c>
      <c r="N2548">
        <v>1</v>
      </c>
      <c r="O2548">
        <v>45000</v>
      </c>
      <c r="P2548">
        <v>22</v>
      </c>
      <c r="Q2548">
        <v>264000</v>
      </c>
      <c r="R2548">
        <v>0</v>
      </c>
      <c r="S2548">
        <v>0</v>
      </c>
      <c r="T2548">
        <v>0</v>
      </c>
      <c r="U2548">
        <v>0</v>
      </c>
      <c r="V2548" s="28">
        <v>309000</v>
      </c>
    </row>
    <row r="2549" spans="1:22" ht="15" customHeight="1">
      <c r="A2549">
        <v>0</v>
      </c>
      <c r="B2549" t="s">
        <v>27</v>
      </c>
      <c r="C2549" t="s">
        <v>675</v>
      </c>
      <c r="D2549" s="3">
        <v>205858000271</v>
      </c>
      <c r="E2549" t="s">
        <v>675</v>
      </c>
      <c r="F2549" s="3">
        <v>205858000271</v>
      </c>
      <c r="G2549">
        <v>15</v>
      </c>
      <c r="H2549">
        <v>0</v>
      </c>
      <c r="I2549">
        <v>15</v>
      </c>
      <c r="J2549">
        <v>15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15</v>
      </c>
      <c r="Q2549">
        <v>180000</v>
      </c>
      <c r="R2549">
        <v>0</v>
      </c>
      <c r="S2549">
        <v>0</v>
      </c>
      <c r="T2549">
        <v>0</v>
      </c>
      <c r="U2549">
        <v>0</v>
      </c>
      <c r="V2549" s="28">
        <v>180000</v>
      </c>
    </row>
    <row r="2550" spans="1:22" ht="15" customHeight="1">
      <c r="A2550">
        <v>0</v>
      </c>
      <c r="B2550" t="s">
        <v>27</v>
      </c>
      <c r="C2550" t="s">
        <v>1132</v>
      </c>
      <c r="D2550" s="3">
        <v>205858000301</v>
      </c>
      <c r="E2550" t="s">
        <v>1132</v>
      </c>
      <c r="F2550" s="3">
        <v>205858000301</v>
      </c>
      <c r="G2550">
        <v>14</v>
      </c>
      <c r="H2550">
        <v>0</v>
      </c>
      <c r="I2550">
        <v>14</v>
      </c>
      <c r="J2550">
        <v>14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14</v>
      </c>
      <c r="Q2550">
        <v>168000</v>
      </c>
      <c r="R2550">
        <v>0</v>
      </c>
      <c r="S2550">
        <v>0</v>
      </c>
      <c r="T2550">
        <v>0</v>
      </c>
      <c r="U2550">
        <v>0</v>
      </c>
      <c r="V2550" s="28">
        <v>168000</v>
      </c>
    </row>
    <row r="2551" spans="1:22" ht="15" customHeight="1">
      <c r="A2551">
        <v>0</v>
      </c>
      <c r="B2551" t="s">
        <v>27</v>
      </c>
      <c r="C2551" t="s">
        <v>938</v>
      </c>
      <c r="D2551" s="3">
        <v>205858000310</v>
      </c>
      <c r="E2551" t="s">
        <v>938</v>
      </c>
      <c r="F2551" s="3">
        <v>205858000310</v>
      </c>
      <c r="G2551">
        <v>25</v>
      </c>
      <c r="H2551">
        <v>0</v>
      </c>
      <c r="I2551">
        <v>25</v>
      </c>
      <c r="J2551">
        <v>29</v>
      </c>
      <c r="K2551">
        <v>0</v>
      </c>
      <c r="L2551">
        <v>0</v>
      </c>
      <c r="M2551">
        <v>4</v>
      </c>
      <c r="N2551">
        <v>4</v>
      </c>
      <c r="O2551">
        <v>180000</v>
      </c>
      <c r="P2551">
        <v>25</v>
      </c>
      <c r="Q2551">
        <v>300000</v>
      </c>
      <c r="R2551">
        <v>0</v>
      </c>
      <c r="S2551">
        <v>0</v>
      </c>
      <c r="T2551">
        <v>0</v>
      </c>
      <c r="U2551">
        <v>0</v>
      </c>
      <c r="V2551" s="28">
        <v>480000</v>
      </c>
    </row>
    <row r="2552" spans="1:22" ht="15" customHeight="1">
      <c r="A2552">
        <v>0</v>
      </c>
      <c r="B2552" t="s">
        <v>27</v>
      </c>
      <c r="C2552" t="s">
        <v>2551</v>
      </c>
      <c r="D2552" s="3">
        <v>205858000336</v>
      </c>
      <c r="E2552" t="s">
        <v>2551</v>
      </c>
      <c r="F2552" s="3">
        <v>205858000336</v>
      </c>
      <c r="G2552">
        <v>35</v>
      </c>
      <c r="H2552">
        <v>0</v>
      </c>
      <c r="I2552">
        <v>35</v>
      </c>
      <c r="J2552">
        <v>35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35</v>
      </c>
      <c r="Q2552">
        <v>420000</v>
      </c>
      <c r="R2552">
        <v>0</v>
      </c>
      <c r="S2552">
        <v>0</v>
      </c>
      <c r="T2552">
        <v>0</v>
      </c>
      <c r="U2552">
        <v>0</v>
      </c>
      <c r="V2552" s="28">
        <v>420000</v>
      </c>
    </row>
    <row r="2553" spans="1:22" ht="15" customHeight="1">
      <c r="A2553">
        <v>0</v>
      </c>
      <c r="B2553" t="s">
        <v>27</v>
      </c>
      <c r="C2553" t="s">
        <v>2552</v>
      </c>
      <c r="D2553" s="3">
        <v>205858000344</v>
      </c>
      <c r="E2553" t="s">
        <v>2552</v>
      </c>
      <c r="F2553" s="3">
        <v>205858000344</v>
      </c>
      <c r="G2553">
        <v>14</v>
      </c>
      <c r="H2553">
        <v>0</v>
      </c>
      <c r="I2553">
        <v>14</v>
      </c>
      <c r="J2553">
        <v>18</v>
      </c>
      <c r="K2553">
        <v>0</v>
      </c>
      <c r="L2553">
        <v>0</v>
      </c>
      <c r="M2553">
        <v>4</v>
      </c>
      <c r="N2553">
        <v>4</v>
      </c>
      <c r="O2553">
        <v>180000</v>
      </c>
      <c r="P2553">
        <v>14</v>
      </c>
      <c r="Q2553">
        <v>168000</v>
      </c>
      <c r="R2553">
        <v>0</v>
      </c>
      <c r="S2553">
        <v>0</v>
      </c>
      <c r="T2553">
        <v>0</v>
      </c>
      <c r="U2553">
        <v>0</v>
      </c>
      <c r="V2553" s="28">
        <v>348000</v>
      </c>
    </row>
    <row r="2554" spans="1:22" ht="15" customHeight="1">
      <c r="A2554">
        <v>0</v>
      </c>
      <c r="B2554" t="s">
        <v>27</v>
      </c>
      <c r="C2554" t="s">
        <v>2230</v>
      </c>
      <c r="D2554" s="3">
        <v>205858000352</v>
      </c>
      <c r="E2554" t="s">
        <v>2230</v>
      </c>
      <c r="F2554" s="3">
        <v>205858000352</v>
      </c>
      <c r="G2554">
        <v>25</v>
      </c>
      <c r="H2554">
        <v>0</v>
      </c>
      <c r="I2554">
        <v>25</v>
      </c>
      <c r="J2554">
        <v>34</v>
      </c>
      <c r="K2554">
        <v>0</v>
      </c>
      <c r="L2554">
        <v>0</v>
      </c>
      <c r="M2554">
        <v>9</v>
      </c>
      <c r="N2554">
        <v>9</v>
      </c>
      <c r="O2554">
        <v>405000</v>
      </c>
      <c r="P2554">
        <v>25</v>
      </c>
      <c r="Q2554">
        <v>300000</v>
      </c>
      <c r="R2554">
        <v>0</v>
      </c>
      <c r="S2554">
        <v>0</v>
      </c>
      <c r="T2554">
        <v>0</v>
      </c>
      <c r="U2554">
        <v>0</v>
      </c>
      <c r="V2554" s="28">
        <v>705000</v>
      </c>
    </row>
    <row r="2555" spans="1:22" ht="15" customHeight="1">
      <c r="A2555">
        <v>0</v>
      </c>
      <c r="B2555" t="s">
        <v>27</v>
      </c>
      <c r="C2555" t="s">
        <v>2553</v>
      </c>
      <c r="D2555" s="3">
        <v>205858000361</v>
      </c>
      <c r="E2555" t="s">
        <v>2553</v>
      </c>
      <c r="F2555" s="3">
        <v>205858000361</v>
      </c>
      <c r="G2555">
        <v>22</v>
      </c>
      <c r="H2555">
        <v>0</v>
      </c>
      <c r="I2555">
        <v>22</v>
      </c>
      <c r="J2555">
        <v>33</v>
      </c>
      <c r="K2555">
        <v>0</v>
      </c>
      <c r="L2555">
        <v>0</v>
      </c>
      <c r="M2555">
        <v>11</v>
      </c>
      <c r="N2555">
        <v>11</v>
      </c>
      <c r="O2555">
        <v>495000</v>
      </c>
      <c r="P2555">
        <v>22</v>
      </c>
      <c r="Q2555">
        <v>264000</v>
      </c>
      <c r="R2555">
        <v>0</v>
      </c>
      <c r="S2555">
        <v>0</v>
      </c>
      <c r="T2555">
        <v>0</v>
      </c>
      <c r="U2555">
        <v>0</v>
      </c>
      <c r="V2555" s="28">
        <v>759000</v>
      </c>
    </row>
    <row r="2556" spans="1:22" ht="15" customHeight="1">
      <c r="A2556">
        <v>0</v>
      </c>
      <c r="B2556" t="s">
        <v>27</v>
      </c>
      <c r="C2556" t="s">
        <v>2554</v>
      </c>
      <c r="D2556" s="3">
        <v>205858000395</v>
      </c>
      <c r="E2556" t="s">
        <v>2554</v>
      </c>
      <c r="F2556" s="3">
        <v>205858000395</v>
      </c>
      <c r="G2556">
        <v>18</v>
      </c>
      <c r="H2556">
        <v>0</v>
      </c>
      <c r="I2556">
        <v>18</v>
      </c>
      <c r="J2556">
        <v>23</v>
      </c>
      <c r="K2556">
        <v>0</v>
      </c>
      <c r="L2556">
        <v>0</v>
      </c>
      <c r="M2556">
        <v>5</v>
      </c>
      <c r="N2556">
        <v>5</v>
      </c>
      <c r="O2556">
        <v>225000</v>
      </c>
      <c r="P2556">
        <v>18</v>
      </c>
      <c r="Q2556">
        <v>216000</v>
      </c>
      <c r="R2556">
        <v>0</v>
      </c>
      <c r="S2556">
        <v>0</v>
      </c>
      <c r="T2556">
        <v>0</v>
      </c>
      <c r="U2556">
        <v>0</v>
      </c>
      <c r="V2556" s="28">
        <v>441000</v>
      </c>
    </row>
    <row r="2557" spans="1:22" s="19" customFormat="1" ht="15">
      <c r="A2557" s="42" t="s">
        <v>27</v>
      </c>
      <c r="B2557" s="42"/>
      <c r="C2557" s="42"/>
      <c r="D2557" s="42"/>
      <c r="E2557" s="42"/>
      <c r="F2557" s="18"/>
      <c r="G2557" s="19">
        <v>2560</v>
      </c>
      <c r="H2557" s="19">
        <v>189</v>
      </c>
      <c r="I2557" s="19">
        <v>2749</v>
      </c>
      <c r="J2557" s="19">
        <v>2985</v>
      </c>
      <c r="K2557" s="19">
        <v>303</v>
      </c>
      <c r="L2557" s="19">
        <v>167</v>
      </c>
      <c r="M2557" s="19">
        <v>425</v>
      </c>
      <c r="N2557" s="19">
        <v>477</v>
      </c>
      <c r="O2557" s="19">
        <v>21465000</v>
      </c>
      <c r="P2557" s="19">
        <v>2508</v>
      </c>
      <c r="Q2557" s="19">
        <v>30096000</v>
      </c>
      <c r="R2557" s="19">
        <v>114</v>
      </c>
      <c r="S2557" s="19">
        <v>136</v>
      </c>
      <c r="T2557" s="19">
        <v>8296000</v>
      </c>
      <c r="U2557" s="19">
        <v>5010000</v>
      </c>
      <c r="V2557" s="28">
        <v>64867000</v>
      </c>
    </row>
    <row r="2558" spans="1:22" ht="15" customHeight="1">
      <c r="A2558">
        <v>885</v>
      </c>
      <c r="B2558" t="s">
        <v>160</v>
      </c>
      <c r="C2558" t="s">
        <v>2555</v>
      </c>
      <c r="D2558" s="3">
        <v>105885000025</v>
      </c>
      <c r="E2558" t="s">
        <v>2556</v>
      </c>
      <c r="F2558" s="3">
        <v>105885000025</v>
      </c>
      <c r="G2558">
        <v>721</v>
      </c>
      <c r="H2558">
        <v>70</v>
      </c>
      <c r="I2558">
        <v>791</v>
      </c>
      <c r="J2558">
        <v>807</v>
      </c>
      <c r="K2558">
        <v>76</v>
      </c>
      <c r="L2558">
        <v>0</v>
      </c>
      <c r="M2558">
        <v>86</v>
      </c>
      <c r="N2558">
        <v>86</v>
      </c>
      <c r="O2558">
        <v>3870000</v>
      </c>
      <c r="P2558">
        <v>721</v>
      </c>
      <c r="Q2558">
        <v>8652000</v>
      </c>
      <c r="R2558">
        <v>6</v>
      </c>
      <c r="S2558">
        <v>6</v>
      </c>
      <c r="T2558">
        <v>366000</v>
      </c>
      <c r="U2558">
        <v>0</v>
      </c>
      <c r="V2558" s="28">
        <v>12888000</v>
      </c>
    </row>
    <row r="2559" spans="1:22" ht="15" customHeight="1">
      <c r="A2559">
        <v>0</v>
      </c>
      <c r="B2559" t="s">
        <v>160</v>
      </c>
      <c r="C2559" t="s">
        <v>550</v>
      </c>
      <c r="D2559" s="3">
        <v>205885000038</v>
      </c>
      <c r="E2559" t="s">
        <v>550</v>
      </c>
      <c r="F2559" s="3">
        <v>205885000038</v>
      </c>
      <c r="G2559">
        <v>25</v>
      </c>
      <c r="H2559">
        <v>0</v>
      </c>
      <c r="I2559">
        <v>25</v>
      </c>
      <c r="J2559">
        <v>31</v>
      </c>
      <c r="K2559">
        <v>0</v>
      </c>
      <c r="L2559">
        <v>0</v>
      </c>
      <c r="M2559">
        <v>6</v>
      </c>
      <c r="N2559">
        <v>6</v>
      </c>
      <c r="O2559">
        <v>270000</v>
      </c>
      <c r="P2559">
        <v>25</v>
      </c>
      <c r="Q2559">
        <v>300000</v>
      </c>
      <c r="R2559">
        <v>0</v>
      </c>
      <c r="S2559">
        <v>0</v>
      </c>
      <c r="T2559">
        <v>0</v>
      </c>
      <c r="U2559">
        <v>0</v>
      </c>
      <c r="V2559" s="28">
        <v>570000</v>
      </c>
    </row>
    <row r="2560" spans="1:22" ht="15" customHeight="1">
      <c r="A2560">
        <v>0</v>
      </c>
      <c r="B2560" t="s">
        <v>160</v>
      </c>
      <c r="C2560" t="s">
        <v>2557</v>
      </c>
      <c r="D2560" s="3">
        <v>205885000054</v>
      </c>
      <c r="E2560" t="s">
        <v>2557</v>
      </c>
      <c r="F2560" s="3">
        <v>205885000054</v>
      </c>
      <c r="G2560">
        <v>45</v>
      </c>
      <c r="H2560">
        <v>0</v>
      </c>
      <c r="I2560">
        <v>45</v>
      </c>
      <c r="J2560">
        <v>50</v>
      </c>
      <c r="K2560">
        <v>0</v>
      </c>
      <c r="L2560">
        <v>0</v>
      </c>
      <c r="M2560">
        <v>5</v>
      </c>
      <c r="N2560">
        <v>5</v>
      </c>
      <c r="O2560">
        <v>225000</v>
      </c>
      <c r="P2560">
        <v>45</v>
      </c>
      <c r="Q2560">
        <v>540000</v>
      </c>
      <c r="R2560">
        <v>0</v>
      </c>
      <c r="S2560">
        <v>0</v>
      </c>
      <c r="T2560">
        <v>0</v>
      </c>
      <c r="U2560">
        <v>0</v>
      </c>
      <c r="V2560" s="28">
        <v>765000</v>
      </c>
    </row>
    <row r="2561" spans="1:22" ht="15" customHeight="1">
      <c r="A2561">
        <v>0</v>
      </c>
      <c r="B2561" t="s">
        <v>160</v>
      </c>
      <c r="C2561" t="s">
        <v>2558</v>
      </c>
      <c r="D2561" s="3">
        <v>205885000062</v>
      </c>
      <c r="E2561" t="s">
        <v>2558</v>
      </c>
      <c r="F2561" s="3">
        <v>205885000062</v>
      </c>
      <c r="G2561">
        <v>42</v>
      </c>
      <c r="H2561">
        <v>0</v>
      </c>
      <c r="I2561">
        <v>42</v>
      </c>
      <c r="J2561">
        <v>36</v>
      </c>
      <c r="K2561">
        <v>0</v>
      </c>
      <c r="L2561">
        <v>0</v>
      </c>
      <c r="M2561">
        <v>-6</v>
      </c>
      <c r="N2561">
        <v>0</v>
      </c>
      <c r="O2561">
        <v>0</v>
      </c>
      <c r="P2561">
        <v>36</v>
      </c>
      <c r="Q2561">
        <v>432000</v>
      </c>
      <c r="R2561">
        <v>0</v>
      </c>
      <c r="S2561">
        <v>0</v>
      </c>
      <c r="T2561">
        <v>0</v>
      </c>
      <c r="U2561">
        <v>0</v>
      </c>
      <c r="V2561" s="28">
        <v>432000</v>
      </c>
    </row>
    <row r="2562" spans="1:22" ht="15" customHeight="1">
      <c r="A2562">
        <v>0</v>
      </c>
      <c r="B2562" t="s">
        <v>160</v>
      </c>
      <c r="C2562" t="s">
        <v>2559</v>
      </c>
      <c r="D2562" s="3">
        <v>205885000135</v>
      </c>
      <c r="E2562" t="s">
        <v>2559</v>
      </c>
      <c r="F2562" s="3">
        <v>205885000135</v>
      </c>
      <c r="G2562">
        <v>32</v>
      </c>
      <c r="H2562">
        <v>0</v>
      </c>
      <c r="I2562">
        <v>32</v>
      </c>
      <c r="J2562">
        <v>30</v>
      </c>
      <c r="K2562">
        <v>0</v>
      </c>
      <c r="L2562">
        <v>0</v>
      </c>
      <c r="M2562">
        <v>-2</v>
      </c>
      <c r="N2562">
        <v>0</v>
      </c>
      <c r="O2562">
        <v>0</v>
      </c>
      <c r="P2562">
        <v>30</v>
      </c>
      <c r="Q2562">
        <v>360000</v>
      </c>
      <c r="R2562">
        <v>0</v>
      </c>
      <c r="S2562">
        <v>0</v>
      </c>
      <c r="T2562">
        <v>0</v>
      </c>
      <c r="U2562">
        <v>0</v>
      </c>
      <c r="V2562" s="28">
        <v>360000</v>
      </c>
    </row>
    <row r="2563" spans="1:22" ht="15" customHeight="1">
      <c r="A2563">
        <v>0</v>
      </c>
      <c r="B2563" t="s">
        <v>160</v>
      </c>
      <c r="C2563" t="s">
        <v>1252</v>
      </c>
      <c r="D2563" s="3">
        <v>205885000143</v>
      </c>
      <c r="E2563" t="s">
        <v>1252</v>
      </c>
      <c r="F2563" s="3">
        <v>205885000143</v>
      </c>
      <c r="G2563">
        <v>34</v>
      </c>
      <c r="H2563">
        <v>0</v>
      </c>
      <c r="I2563">
        <v>34</v>
      </c>
      <c r="J2563">
        <v>47</v>
      </c>
      <c r="K2563">
        <v>0</v>
      </c>
      <c r="L2563">
        <v>0</v>
      </c>
      <c r="M2563">
        <v>13</v>
      </c>
      <c r="N2563">
        <v>13</v>
      </c>
      <c r="O2563">
        <v>585000</v>
      </c>
      <c r="P2563">
        <v>34</v>
      </c>
      <c r="Q2563">
        <v>408000</v>
      </c>
      <c r="R2563">
        <v>0</v>
      </c>
      <c r="S2563">
        <v>0</v>
      </c>
      <c r="T2563">
        <v>0</v>
      </c>
      <c r="U2563">
        <v>0</v>
      </c>
      <c r="V2563" s="28">
        <v>993000</v>
      </c>
    </row>
    <row r="2564" spans="1:22" ht="15" customHeight="1">
      <c r="A2564">
        <v>0</v>
      </c>
      <c r="B2564" t="s">
        <v>160</v>
      </c>
      <c r="C2564" t="s">
        <v>2560</v>
      </c>
      <c r="D2564" s="3">
        <v>205885000178</v>
      </c>
      <c r="E2564" t="s">
        <v>2560</v>
      </c>
      <c r="F2564" s="3">
        <v>205885000178</v>
      </c>
      <c r="G2564">
        <v>26</v>
      </c>
      <c r="H2564">
        <v>0</v>
      </c>
      <c r="I2564">
        <v>26</v>
      </c>
      <c r="J2564">
        <v>24</v>
      </c>
      <c r="K2564">
        <v>0</v>
      </c>
      <c r="L2564">
        <v>0</v>
      </c>
      <c r="M2564">
        <v>-2</v>
      </c>
      <c r="N2564">
        <v>0</v>
      </c>
      <c r="O2564">
        <v>0</v>
      </c>
      <c r="P2564">
        <v>24</v>
      </c>
      <c r="Q2564">
        <v>288000</v>
      </c>
      <c r="R2564">
        <v>0</v>
      </c>
      <c r="S2564">
        <v>0</v>
      </c>
      <c r="T2564">
        <v>0</v>
      </c>
      <c r="U2564">
        <v>0</v>
      </c>
      <c r="V2564" s="28">
        <v>288000</v>
      </c>
    </row>
    <row r="2565" spans="1:22" ht="15" customHeight="1">
      <c r="A2565">
        <v>0</v>
      </c>
      <c r="B2565" t="s">
        <v>160</v>
      </c>
      <c r="C2565" t="s">
        <v>1283</v>
      </c>
      <c r="D2565" s="3">
        <v>205885000186</v>
      </c>
      <c r="E2565" t="s">
        <v>1283</v>
      </c>
      <c r="F2565" s="3">
        <v>205885000186</v>
      </c>
      <c r="G2565">
        <v>13</v>
      </c>
      <c r="H2565">
        <v>0</v>
      </c>
      <c r="I2565">
        <v>13</v>
      </c>
      <c r="J2565">
        <v>20</v>
      </c>
      <c r="K2565">
        <v>0</v>
      </c>
      <c r="L2565">
        <v>0</v>
      </c>
      <c r="M2565">
        <v>7</v>
      </c>
      <c r="N2565">
        <v>7</v>
      </c>
      <c r="O2565">
        <v>315000</v>
      </c>
      <c r="P2565">
        <v>13</v>
      </c>
      <c r="Q2565">
        <v>156000</v>
      </c>
      <c r="R2565">
        <v>0</v>
      </c>
      <c r="S2565">
        <v>0</v>
      </c>
      <c r="T2565">
        <v>0</v>
      </c>
      <c r="U2565">
        <v>0</v>
      </c>
      <c r="V2565" s="28">
        <v>471000</v>
      </c>
    </row>
    <row r="2566" spans="1:22" ht="15" customHeight="1">
      <c r="A2566">
        <v>0</v>
      </c>
      <c r="B2566" t="s">
        <v>160</v>
      </c>
      <c r="C2566" t="s">
        <v>2561</v>
      </c>
      <c r="D2566" s="3">
        <v>205885000267</v>
      </c>
      <c r="E2566" t="s">
        <v>2561</v>
      </c>
      <c r="F2566" s="3">
        <v>205885000267</v>
      </c>
      <c r="G2566">
        <v>20</v>
      </c>
      <c r="H2566">
        <v>0</v>
      </c>
      <c r="I2566">
        <v>20</v>
      </c>
      <c r="J2566">
        <v>27</v>
      </c>
      <c r="K2566">
        <v>0</v>
      </c>
      <c r="L2566">
        <v>0</v>
      </c>
      <c r="M2566">
        <v>7</v>
      </c>
      <c r="N2566">
        <v>7</v>
      </c>
      <c r="O2566">
        <v>315000</v>
      </c>
      <c r="P2566">
        <v>20</v>
      </c>
      <c r="Q2566">
        <v>240000</v>
      </c>
      <c r="R2566">
        <v>0</v>
      </c>
      <c r="S2566">
        <v>0</v>
      </c>
      <c r="T2566">
        <v>0</v>
      </c>
      <c r="U2566">
        <v>0</v>
      </c>
      <c r="V2566" s="28">
        <v>555000</v>
      </c>
    </row>
    <row r="2567" spans="1:22" ht="15" customHeight="1">
      <c r="A2567">
        <v>0</v>
      </c>
      <c r="B2567" t="s">
        <v>160</v>
      </c>
      <c r="C2567" t="s">
        <v>2562</v>
      </c>
      <c r="D2567" s="3">
        <v>205885000305</v>
      </c>
      <c r="E2567" t="s">
        <v>2562</v>
      </c>
      <c r="F2567" s="3">
        <v>205885000305</v>
      </c>
      <c r="G2567">
        <v>11</v>
      </c>
      <c r="H2567">
        <v>0</v>
      </c>
      <c r="I2567">
        <v>11</v>
      </c>
      <c r="J2567">
        <v>7</v>
      </c>
      <c r="K2567">
        <v>0</v>
      </c>
      <c r="L2567">
        <v>0</v>
      </c>
      <c r="M2567">
        <v>-4</v>
      </c>
      <c r="N2567">
        <v>0</v>
      </c>
      <c r="O2567">
        <v>0</v>
      </c>
      <c r="P2567">
        <v>7</v>
      </c>
      <c r="Q2567">
        <v>84000</v>
      </c>
      <c r="R2567">
        <v>0</v>
      </c>
      <c r="S2567">
        <v>0</v>
      </c>
      <c r="T2567">
        <v>0</v>
      </c>
      <c r="U2567">
        <v>0</v>
      </c>
      <c r="V2567" s="28">
        <v>84000</v>
      </c>
    </row>
    <row r="2568" spans="1:22" ht="15" customHeight="1">
      <c r="A2568">
        <v>0</v>
      </c>
      <c r="B2568" t="s">
        <v>160</v>
      </c>
      <c r="C2568" t="s">
        <v>2563</v>
      </c>
      <c r="D2568" s="3">
        <v>205885000313</v>
      </c>
      <c r="E2568" t="s">
        <v>2563</v>
      </c>
      <c r="F2568" s="3">
        <v>205885000313</v>
      </c>
      <c r="G2568">
        <v>34</v>
      </c>
      <c r="H2568">
        <v>0</v>
      </c>
      <c r="I2568">
        <v>34</v>
      </c>
      <c r="J2568">
        <v>41</v>
      </c>
      <c r="K2568">
        <v>0</v>
      </c>
      <c r="L2568">
        <v>0</v>
      </c>
      <c r="M2568">
        <v>7</v>
      </c>
      <c r="N2568">
        <v>7</v>
      </c>
      <c r="O2568">
        <v>315000</v>
      </c>
      <c r="P2568">
        <v>34</v>
      </c>
      <c r="Q2568">
        <v>408000</v>
      </c>
      <c r="R2568">
        <v>0</v>
      </c>
      <c r="S2568">
        <v>0</v>
      </c>
      <c r="T2568">
        <v>0</v>
      </c>
      <c r="U2568">
        <v>0</v>
      </c>
      <c r="V2568" s="28">
        <v>723000</v>
      </c>
    </row>
    <row r="2569" spans="1:22" ht="15" customHeight="1">
      <c r="A2569">
        <v>0</v>
      </c>
      <c r="B2569" t="s">
        <v>160</v>
      </c>
      <c r="C2569" t="s">
        <v>2564</v>
      </c>
      <c r="D2569" s="3">
        <v>205885000321</v>
      </c>
      <c r="E2569" t="s">
        <v>2564</v>
      </c>
      <c r="F2569" s="3">
        <v>205885000321</v>
      </c>
      <c r="G2569">
        <v>11</v>
      </c>
      <c r="H2569">
        <v>0</v>
      </c>
      <c r="I2569">
        <v>11</v>
      </c>
      <c r="J2569">
        <v>7</v>
      </c>
      <c r="K2569">
        <v>0</v>
      </c>
      <c r="L2569">
        <v>0</v>
      </c>
      <c r="M2569">
        <v>-4</v>
      </c>
      <c r="N2569">
        <v>0</v>
      </c>
      <c r="O2569">
        <v>0</v>
      </c>
      <c r="P2569">
        <v>7</v>
      </c>
      <c r="Q2569">
        <v>84000</v>
      </c>
      <c r="R2569">
        <v>0</v>
      </c>
      <c r="S2569">
        <v>0</v>
      </c>
      <c r="T2569">
        <v>0</v>
      </c>
      <c r="U2569">
        <v>0</v>
      </c>
      <c r="V2569" s="28">
        <v>84000</v>
      </c>
    </row>
    <row r="2570" spans="1:22" ht="15" customHeight="1">
      <c r="A2570">
        <v>0</v>
      </c>
      <c r="B2570" t="s">
        <v>160</v>
      </c>
      <c r="C2570" t="s">
        <v>2565</v>
      </c>
      <c r="D2570" s="3">
        <v>205885000364</v>
      </c>
      <c r="E2570" t="s">
        <v>2565</v>
      </c>
      <c r="F2570" s="3">
        <v>205885000364</v>
      </c>
      <c r="G2570">
        <v>10</v>
      </c>
      <c r="H2570">
        <v>0</v>
      </c>
      <c r="I2570">
        <v>10</v>
      </c>
      <c r="J2570">
        <v>13</v>
      </c>
      <c r="K2570">
        <v>0</v>
      </c>
      <c r="L2570">
        <v>0</v>
      </c>
      <c r="M2570">
        <v>3</v>
      </c>
      <c r="N2570">
        <v>3</v>
      </c>
      <c r="O2570">
        <v>135000</v>
      </c>
      <c r="P2570">
        <v>10</v>
      </c>
      <c r="Q2570">
        <v>120000</v>
      </c>
      <c r="R2570">
        <v>0</v>
      </c>
      <c r="S2570">
        <v>0</v>
      </c>
      <c r="T2570">
        <v>0</v>
      </c>
      <c r="U2570">
        <v>0</v>
      </c>
      <c r="V2570" s="28">
        <v>255000</v>
      </c>
    </row>
    <row r="2571" spans="1:22" ht="15" customHeight="1">
      <c r="A2571">
        <v>0</v>
      </c>
      <c r="B2571" t="s">
        <v>160</v>
      </c>
      <c r="C2571" t="s">
        <v>2566</v>
      </c>
      <c r="D2571" s="3">
        <v>205885000411</v>
      </c>
      <c r="E2571" t="s">
        <v>2566</v>
      </c>
      <c r="F2571" s="3">
        <v>205885000411</v>
      </c>
      <c r="G2571">
        <v>21</v>
      </c>
      <c r="H2571">
        <v>0</v>
      </c>
      <c r="I2571">
        <v>21</v>
      </c>
      <c r="J2571">
        <v>26</v>
      </c>
      <c r="K2571">
        <v>0</v>
      </c>
      <c r="L2571">
        <v>0</v>
      </c>
      <c r="M2571">
        <v>5</v>
      </c>
      <c r="N2571">
        <v>5</v>
      </c>
      <c r="O2571">
        <v>225000</v>
      </c>
      <c r="P2571">
        <v>21</v>
      </c>
      <c r="Q2571">
        <v>252000</v>
      </c>
      <c r="R2571">
        <v>0</v>
      </c>
      <c r="S2571">
        <v>0</v>
      </c>
      <c r="T2571">
        <v>0</v>
      </c>
      <c r="U2571">
        <v>0</v>
      </c>
      <c r="V2571" s="28">
        <v>477000</v>
      </c>
    </row>
    <row r="2572" spans="1:22" ht="15" customHeight="1">
      <c r="A2572">
        <v>0</v>
      </c>
      <c r="B2572" t="s">
        <v>160</v>
      </c>
      <c r="C2572" t="s">
        <v>2567</v>
      </c>
      <c r="D2572" s="3">
        <v>205885000437</v>
      </c>
      <c r="E2572" t="s">
        <v>2567</v>
      </c>
      <c r="F2572" s="3">
        <v>205885000437</v>
      </c>
      <c r="G2572">
        <v>9</v>
      </c>
      <c r="H2572">
        <v>0</v>
      </c>
      <c r="I2572">
        <v>9</v>
      </c>
      <c r="J2572">
        <v>7</v>
      </c>
      <c r="K2572">
        <v>0</v>
      </c>
      <c r="L2572">
        <v>0</v>
      </c>
      <c r="M2572">
        <v>-2</v>
      </c>
      <c r="N2572">
        <v>0</v>
      </c>
      <c r="O2572">
        <v>0</v>
      </c>
      <c r="P2572">
        <v>7</v>
      </c>
      <c r="Q2572">
        <v>84000</v>
      </c>
      <c r="R2572">
        <v>0</v>
      </c>
      <c r="S2572">
        <v>0</v>
      </c>
      <c r="T2572">
        <v>0</v>
      </c>
      <c r="U2572">
        <v>0</v>
      </c>
      <c r="V2572" s="28">
        <v>84000</v>
      </c>
    </row>
    <row r="2573" spans="1:22" ht="15" customHeight="1">
      <c r="A2573">
        <v>0</v>
      </c>
      <c r="B2573" t="s">
        <v>160</v>
      </c>
      <c r="C2573" t="s">
        <v>2242</v>
      </c>
      <c r="D2573" s="3">
        <v>205885000445</v>
      </c>
      <c r="E2573" t="s">
        <v>2242</v>
      </c>
      <c r="F2573" s="3">
        <v>205885000445</v>
      </c>
      <c r="G2573">
        <v>26</v>
      </c>
      <c r="H2573">
        <v>0</v>
      </c>
      <c r="I2573">
        <v>26</v>
      </c>
      <c r="J2573">
        <v>29</v>
      </c>
      <c r="K2573">
        <v>0</v>
      </c>
      <c r="L2573">
        <v>0</v>
      </c>
      <c r="M2573">
        <v>3</v>
      </c>
      <c r="N2573">
        <v>3</v>
      </c>
      <c r="O2573">
        <v>135000</v>
      </c>
      <c r="P2573">
        <v>26</v>
      </c>
      <c r="Q2573">
        <v>312000</v>
      </c>
      <c r="R2573">
        <v>0</v>
      </c>
      <c r="S2573">
        <v>0</v>
      </c>
      <c r="T2573">
        <v>0</v>
      </c>
      <c r="U2573">
        <v>0</v>
      </c>
      <c r="V2573" s="28">
        <v>447000</v>
      </c>
    </row>
    <row r="2574" spans="1:22" ht="15" customHeight="1">
      <c r="A2574">
        <v>0</v>
      </c>
      <c r="B2574" t="s">
        <v>160</v>
      </c>
      <c r="C2574" t="s">
        <v>1662</v>
      </c>
      <c r="D2574" s="3">
        <v>205885000453</v>
      </c>
      <c r="E2574" t="s">
        <v>1662</v>
      </c>
      <c r="F2574" s="3">
        <v>205885000453</v>
      </c>
      <c r="G2574">
        <v>18</v>
      </c>
      <c r="H2574">
        <v>0</v>
      </c>
      <c r="I2574">
        <v>18</v>
      </c>
      <c r="J2574">
        <v>18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18</v>
      </c>
      <c r="Q2574">
        <v>216000</v>
      </c>
      <c r="R2574">
        <v>0</v>
      </c>
      <c r="S2574">
        <v>0</v>
      </c>
      <c r="T2574">
        <v>0</v>
      </c>
      <c r="U2574">
        <v>0</v>
      </c>
      <c r="V2574" s="28">
        <v>216000</v>
      </c>
    </row>
    <row r="2575" spans="1:22" ht="15" customHeight="1">
      <c r="A2575">
        <v>0</v>
      </c>
      <c r="B2575" t="s">
        <v>160</v>
      </c>
      <c r="C2575" t="s">
        <v>1349</v>
      </c>
      <c r="D2575" s="3">
        <v>205885000461</v>
      </c>
      <c r="E2575" t="s">
        <v>1349</v>
      </c>
      <c r="F2575" s="3">
        <v>205885000461</v>
      </c>
      <c r="G2575">
        <v>57</v>
      </c>
      <c r="H2575">
        <v>0</v>
      </c>
      <c r="I2575">
        <v>57</v>
      </c>
      <c r="J2575">
        <v>44</v>
      </c>
      <c r="K2575">
        <v>0</v>
      </c>
      <c r="L2575">
        <v>0</v>
      </c>
      <c r="M2575">
        <v>-13</v>
      </c>
      <c r="N2575">
        <v>0</v>
      </c>
      <c r="O2575">
        <v>0</v>
      </c>
      <c r="P2575">
        <v>44</v>
      </c>
      <c r="Q2575">
        <v>528000</v>
      </c>
      <c r="R2575">
        <v>0</v>
      </c>
      <c r="S2575">
        <v>0</v>
      </c>
      <c r="T2575">
        <v>0</v>
      </c>
      <c r="U2575">
        <v>0</v>
      </c>
      <c r="V2575" s="28">
        <v>528000</v>
      </c>
    </row>
    <row r="2576" spans="1:22" ht="15" customHeight="1">
      <c r="A2576">
        <v>0</v>
      </c>
      <c r="B2576" t="s">
        <v>160</v>
      </c>
      <c r="C2576" t="s">
        <v>1977</v>
      </c>
      <c r="D2576" s="3">
        <v>205885000470</v>
      </c>
      <c r="E2576" t="s">
        <v>1977</v>
      </c>
      <c r="F2576" s="3">
        <v>205885000470</v>
      </c>
      <c r="G2576">
        <v>14</v>
      </c>
      <c r="H2576">
        <v>0</v>
      </c>
      <c r="I2576">
        <v>14</v>
      </c>
      <c r="J2576">
        <v>6</v>
      </c>
      <c r="K2576">
        <v>0</v>
      </c>
      <c r="L2576">
        <v>0</v>
      </c>
      <c r="M2576">
        <v>-8</v>
      </c>
      <c r="N2576">
        <v>0</v>
      </c>
      <c r="O2576">
        <v>0</v>
      </c>
      <c r="P2576">
        <v>6</v>
      </c>
      <c r="Q2576">
        <v>72000</v>
      </c>
      <c r="R2576">
        <v>0</v>
      </c>
      <c r="S2576">
        <v>0</v>
      </c>
      <c r="T2576">
        <v>0</v>
      </c>
      <c r="U2576">
        <v>0</v>
      </c>
      <c r="V2576" s="28">
        <v>72000</v>
      </c>
    </row>
    <row r="2577" spans="1:22" ht="15" customHeight="1">
      <c r="A2577">
        <v>0</v>
      </c>
      <c r="B2577" t="s">
        <v>160</v>
      </c>
      <c r="C2577" t="s">
        <v>2568</v>
      </c>
      <c r="D2577" s="3">
        <v>205885000500</v>
      </c>
      <c r="E2577" t="s">
        <v>2568</v>
      </c>
      <c r="F2577" s="3">
        <v>205885000500</v>
      </c>
      <c r="G2577">
        <v>18</v>
      </c>
      <c r="H2577">
        <v>0</v>
      </c>
      <c r="I2577">
        <v>18</v>
      </c>
      <c r="J2577">
        <v>19</v>
      </c>
      <c r="K2577">
        <v>0</v>
      </c>
      <c r="L2577">
        <v>0</v>
      </c>
      <c r="M2577">
        <v>1</v>
      </c>
      <c r="N2577">
        <v>1</v>
      </c>
      <c r="O2577">
        <v>45000</v>
      </c>
      <c r="P2577">
        <v>18</v>
      </c>
      <c r="Q2577">
        <v>216000</v>
      </c>
      <c r="R2577">
        <v>0</v>
      </c>
      <c r="S2577">
        <v>0</v>
      </c>
      <c r="T2577">
        <v>0</v>
      </c>
      <c r="U2577">
        <v>0</v>
      </c>
      <c r="V2577" s="28">
        <v>261000</v>
      </c>
    </row>
    <row r="2578" spans="1:22" ht="15" customHeight="1">
      <c r="A2578">
        <v>0</v>
      </c>
      <c r="B2578" t="s">
        <v>160</v>
      </c>
      <c r="C2578" t="s">
        <v>2569</v>
      </c>
      <c r="D2578" s="3">
        <v>205885000518</v>
      </c>
      <c r="E2578" t="s">
        <v>2569</v>
      </c>
      <c r="F2578" s="3">
        <v>205885000518</v>
      </c>
      <c r="G2578">
        <v>37</v>
      </c>
      <c r="H2578">
        <v>0</v>
      </c>
      <c r="I2578">
        <v>37</v>
      </c>
      <c r="J2578">
        <v>33</v>
      </c>
      <c r="K2578">
        <v>0</v>
      </c>
      <c r="L2578">
        <v>0</v>
      </c>
      <c r="M2578">
        <v>-4</v>
      </c>
      <c r="N2578">
        <v>0</v>
      </c>
      <c r="O2578">
        <v>0</v>
      </c>
      <c r="P2578">
        <v>33</v>
      </c>
      <c r="Q2578">
        <v>396000</v>
      </c>
      <c r="R2578">
        <v>0</v>
      </c>
      <c r="S2578">
        <v>0</v>
      </c>
      <c r="T2578">
        <v>0</v>
      </c>
      <c r="U2578">
        <v>0</v>
      </c>
      <c r="V2578" s="28">
        <v>396000</v>
      </c>
    </row>
    <row r="2579" spans="1:22" ht="15" customHeight="1">
      <c r="A2579">
        <v>0</v>
      </c>
      <c r="B2579" t="s">
        <v>160</v>
      </c>
      <c r="C2579" t="s">
        <v>2570</v>
      </c>
      <c r="D2579" s="3">
        <v>205885000526</v>
      </c>
      <c r="E2579" t="s">
        <v>2570</v>
      </c>
      <c r="F2579" s="3">
        <v>205885000526</v>
      </c>
      <c r="G2579">
        <v>28</v>
      </c>
      <c r="H2579">
        <v>0</v>
      </c>
      <c r="I2579">
        <v>28</v>
      </c>
      <c r="J2579">
        <v>34</v>
      </c>
      <c r="K2579">
        <v>0</v>
      </c>
      <c r="L2579">
        <v>0</v>
      </c>
      <c r="M2579">
        <v>6</v>
      </c>
      <c r="N2579">
        <v>6</v>
      </c>
      <c r="O2579">
        <v>270000</v>
      </c>
      <c r="P2579">
        <v>28</v>
      </c>
      <c r="Q2579">
        <v>336000</v>
      </c>
      <c r="R2579">
        <v>0</v>
      </c>
      <c r="S2579">
        <v>0</v>
      </c>
      <c r="T2579">
        <v>0</v>
      </c>
      <c r="U2579">
        <v>0</v>
      </c>
      <c r="V2579" s="28">
        <v>606000</v>
      </c>
    </row>
    <row r="2580" spans="1:22" ht="15" customHeight="1">
      <c r="A2580">
        <v>0</v>
      </c>
      <c r="B2580" t="s">
        <v>160</v>
      </c>
      <c r="C2580" t="s">
        <v>2571</v>
      </c>
      <c r="D2580" s="3">
        <v>205885000534</v>
      </c>
      <c r="E2580" t="s">
        <v>2571</v>
      </c>
      <c r="F2580" s="3">
        <v>205885000534</v>
      </c>
      <c r="G2580">
        <v>9</v>
      </c>
      <c r="H2580">
        <v>0</v>
      </c>
      <c r="I2580">
        <v>9</v>
      </c>
      <c r="J2580">
        <v>16</v>
      </c>
      <c r="K2580">
        <v>0</v>
      </c>
      <c r="L2580">
        <v>0</v>
      </c>
      <c r="M2580">
        <v>7</v>
      </c>
      <c r="N2580">
        <v>7</v>
      </c>
      <c r="O2580">
        <v>315000</v>
      </c>
      <c r="P2580">
        <v>9</v>
      </c>
      <c r="Q2580">
        <v>108000</v>
      </c>
      <c r="R2580">
        <v>0</v>
      </c>
      <c r="S2580">
        <v>0</v>
      </c>
      <c r="T2580">
        <v>0</v>
      </c>
      <c r="U2580">
        <v>0</v>
      </c>
      <c r="V2580" s="28">
        <v>423000</v>
      </c>
    </row>
    <row r="2581" spans="1:22" ht="15" customHeight="1">
      <c r="A2581">
        <v>0</v>
      </c>
      <c r="B2581" t="s">
        <v>160</v>
      </c>
      <c r="C2581" t="s">
        <v>2572</v>
      </c>
      <c r="D2581" s="3">
        <v>205885000542</v>
      </c>
      <c r="E2581" t="s">
        <v>2572</v>
      </c>
      <c r="F2581" s="3">
        <v>205885000542</v>
      </c>
      <c r="G2581">
        <v>21</v>
      </c>
      <c r="H2581">
        <v>0</v>
      </c>
      <c r="I2581">
        <v>21</v>
      </c>
      <c r="J2581">
        <v>25</v>
      </c>
      <c r="K2581">
        <v>0</v>
      </c>
      <c r="L2581">
        <v>0</v>
      </c>
      <c r="M2581">
        <v>4</v>
      </c>
      <c r="N2581">
        <v>4</v>
      </c>
      <c r="O2581">
        <v>180000</v>
      </c>
      <c r="P2581">
        <v>21</v>
      </c>
      <c r="Q2581">
        <v>252000</v>
      </c>
      <c r="R2581">
        <v>0</v>
      </c>
      <c r="S2581">
        <v>0</v>
      </c>
      <c r="T2581">
        <v>0</v>
      </c>
      <c r="U2581">
        <v>0</v>
      </c>
      <c r="V2581" s="28">
        <v>432000</v>
      </c>
    </row>
    <row r="2582" spans="1:22" ht="15" customHeight="1">
      <c r="A2582">
        <v>0</v>
      </c>
      <c r="B2582" t="s">
        <v>160</v>
      </c>
      <c r="C2582" t="s">
        <v>2412</v>
      </c>
      <c r="D2582" s="3">
        <v>205885000551</v>
      </c>
      <c r="E2582" t="s">
        <v>2412</v>
      </c>
      <c r="F2582" s="3">
        <v>205885000551</v>
      </c>
      <c r="G2582">
        <v>9</v>
      </c>
      <c r="H2582">
        <v>0</v>
      </c>
      <c r="I2582">
        <v>9</v>
      </c>
      <c r="J2582">
        <v>19</v>
      </c>
      <c r="K2582">
        <v>0</v>
      </c>
      <c r="L2582">
        <v>0</v>
      </c>
      <c r="M2582">
        <v>10</v>
      </c>
      <c r="N2582">
        <v>10</v>
      </c>
      <c r="O2582">
        <v>450000</v>
      </c>
      <c r="P2582">
        <v>9</v>
      </c>
      <c r="Q2582">
        <v>108000</v>
      </c>
      <c r="R2582">
        <v>0</v>
      </c>
      <c r="S2582">
        <v>0</v>
      </c>
      <c r="T2582">
        <v>0</v>
      </c>
      <c r="U2582">
        <v>0</v>
      </c>
      <c r="V2582" s="28">
        <v>558000</v>
      </c>
    </row>
    <row r="2583" spans="1:22" ht="15" customHeight="1">
      <c r="A2583">
        <v>0</v>
      </c>
      <c r="B2583" t="s">
        <v>160</v>
      </c>
      <c r="C2583" t="s">
        <v>1371</v>
      </c>
      <c r="D2583" s="3">
        <v>205885000615</v>
      </c>
      <c r="E2583" t="s">
        <v>1371</v>
      </c>
      <c r="F2583" s="3">
        <v>205885000615</v>
      </c>
      <c r="G2583">
        <v>21</v>
      </c>
      <c r="H2583">
        <v>0</v>
      </c>
      <c r="I2583">
        <v>21</v>
      </c>
      <c r="J2583">
        <v>17</v>
      </c>
      <c r="K2583">
        <v>0</v>
      </c>
      <c r="L2583">
        <v>0</v>
      </c>
      <c r="M2583">
        <v>-4</v>
      </c>
      <c r="N2583">
        <v>0</v>
      </c>
      <c r="O2583">
        <v>0</v>
      </c>
      <c r="P2583">
        <v>17</v>
      </c>
      <c r="Q2583">
        <v>204000</v>
      </c>
      <c r="R2583">
        <v>0</v>
      </c>
      <c r="S2583">
        <v>0</v>
      </c>
      <c r="T2583">
        <v>0</v>
      </c>
      <c r="U2583">
        <v>0</v>
      </c>
      <c r="V2583" s="28">
        <v>204000</v>
      </c>
    </row>
    <row r="2584" spans="1:22" s="19" customFormat="1" ht="15">
      <c r="A2584" s="42" t="s">
        <v>2573</v>
      </c>
      <c r="B2584" s="42"/>
      <c r="C2584" s="42"/>
      <c r="D2584" s="42"/>
      <c r="E2584" s="42"/>
      <c r="F2584" s="18"/>
      <c r="G2584" s="19">
        <v>1312</v>
      </c>
      <c r="H2584" s="19">
        <v>70</v>
      </c>
      <c r="I2584" s="19">
        <v>1382</v>
      </c>
      <c r="J2584" s="19">
        <v>1433</v>
      </c>
      <c r="K2584" s="19">
        <v>76</v>
      </c>
      <c r="L2584" s="19">
        <v>0</v>
      </c>
      <c r="M2584" s="19">
        <v>121</v>
      </c>
      <c r="N2584" s="19">
        <v>170</v>
      </c>
      <c r="O2584" s="19">
        <v>7650000</v>
      </c>
      <c r="P2584" s="19">
        <v>1263</v>
      </c>
      <c r="Q2584" s="19">
        <v>15156000</v>
      </c>
      <c r="R2584" s="19">
        <v>6</v>
      </c>
      <c r="S2584" s="19">
        <v>6</v>
      </c>
      <c r="T2584" s="19">
        <v>366000</v>
      </c>
      <c r="U2584" s="19">
        <v>0</v>
      </c>
      <c r="V2584" s="28">
        <v>23172000</v>
      </c>
    </row>
    <row r="2585" spans="7:22" ht="15">
      <c r="G2585">
        <f>+G66+G78+G93+G116+G174+G236+G273+G331+G375+G424+G439+G467+G509+G552+G595+G617+G646+G691+G755+G772+G794+G833+G840+G904+G917+G984+G1028+G1048+G1063+G1096+G1131+G1197+G1212+G1244+G1266+G1310+G1330+G1338+G1349+G1440+G1467+G1491+G1496+G1502+G1527+G1549+G1589+G1614+G1635+G1683+G1755+G1766+G1790+G1831+G1848+G1881+G1908+G1920+G1938+G1970+G1996+G2023+G2055+G2082+G2134+G2189+G2230+G2277+G2297+G2341+G2355+G2375+G2412+G2496+G2526+G2557+G2584</f>
        <v>193354</v>
      </c>
      <c r="H2585">
        <f aca="true" t="shared" si="0" ref="H2585:V2585">+H66+H78+H93+H116+H174+H236+H273+H331+H375+H424+H439+H467+H509+H552+H595+H617+H646+H691+H755+H772+H794+H833+H840+H904+H917+H984+H1028+H1048+H1063+H1096+H1131+H1197+H1212+H1244+H1266+H1310+H1330+H1338+H1349+H1440+H1467+H1491+H1496+H1502+H1527+H1549+H1589+H1614+H1635+H1683+H1755+H1766+H1790+H1831+H1848+H1881+H1908+H1920+H1938+H1970+H1996+H2023+H2055+H2082+H2134+H2189+H2230+H2277+H2297+H2341+H2355+H2375+H2412+H2496+H2526+H2557+H2584</f>
        <v>16971</v>
      </c>
      <c r="I2585">
        <f t="shared" si="0"/>
        <v>210325</v>
      </c>
      <c r="J2585">
        <f t="shared" si="0"/>
        <v>264371</v>
      </c>
      <c r="K2585">
        <f t="shared" si="0"/>
        <v>25352</v>
      </c>
      <c r="L2585">
        <f t="shared" si="0"/>
        <v>13159</v>
      </c>
      <c r="M2585">
        <f t="shared" si="0"/>
        <v>71017</v>
      </c>
      <c r="N2585">
        <f t="shared" si="0"/>
        <v>74306</v>
      </c>
      <c r="O2585">
        <f t="shared" si="0"/>
        <v>3343770000</v>
      </c>
      <c r="P2585">
        <f t="shared" si="0"/>
        <v>190065</v>
      </c>
      <c r="Q2585">
        <f t="shared" si="0"/>
        <v>2280780000</v>
      </c>
      <c r="R2585">
        <f t="shared" si="0"/>
        <v>8381</v>
      </c>
      <c r="S2585">
        <f t="shared" si="0"/>
        <v>8586</v>
      </c>
      <c r="T2585">
        <f t="shared" si="0"/>
        <v>523746000</v>
      </c>
      <c r="U2585">
        <f t="shared" si="0"/>
        <v>394770000</v>
      </c>
      <c r="V2585">
        <f t="shared" si="0"/>
        <v>6543066000</v>
      </c>
    </row>
    <row r="2586" spans="21:22" ht="15.75" thickBot="1">
      <c r="U2586" t="s">
        <v>2574</v>
      </c>
      <c r="V2586" s="17">
        <v>456125000</v>
      </c>
    </row>
    <row r="2587" ht="15">
      <c r="V2587" s="16">
        <f>+V2585+V2586</f>
        <v>6999191000</v>
      </c>
    </row>
  </sheetData>
  <sheetProtection/>
  <mergeCells count="77">
    <mergeCell ref="A2584:E2584"/>
    <mergeCell ref="A424:F424"/>
    <mergeCell ref="A2355:E2355"/>
    <mergeCell ref="A2375:E2375"/>
    <mergeCell ref="A2412:E2412"/>
    <mergeCell ref="A2496:E2496"/>
    <mergeCell ref="A2526:E2526"/>
    <mergeCell ref="A2557:E2557"/>
    <mergeCell ref="A2134:E2134"/>
    <mergeCell ref="A2189:E2189"/>
    <mergeCell ref="A2230:E2230"/>
    <mergeCell ref="A2277:E2277"/>
    <mergeCell ref="A2297:E2297"/>
    <mergeCell ref="A2341:E2341"/>
    <mergeCell ref="A1938:E1938"/>
    <mergeCell ref="A1970:E1970"/>
    <mergeCell ref="A1996:E1996"/>
    <mergeCell ref="A2023:E2023"/>
    <mergeCell ref="A2055:E2055"/>
    <mergeCell ref="A2082:E2082"/>
    <mergeCell ref="A1790:E1790"/>
    <mergeCell ref="A1831:E1831"/>
    <mergeCell ref="A1848:E1848"/>
    <mergeCell ref="A1881:E1881"/>
    <mergeCell ref="A1908:E1908"/>
    <mergeCell ref="A1920:E1920"/>
    <mergeCell ref="A1589:E1589"/>
    <mergeCell ref="A1614:E1614"/>
    <mergeCell ref="A1635:E1635"/>
    <mergeCell ref="A1683:E1683"/>
    <mergeCell ref="A1755:E1755"/>
    <mergeCell ref="A1766:E1766"/>
    <mergeCell ref="A1467:E1467"/>
    <mergeCell ref="A1491:E1491"/>
    <mergeCell ref="A1496:E1496"/>
    <mergeCell ref="A1502:E1502"/>
    <mergeCell ref="A1527:E1527"/>
    <mergeCell ref="A1549:E1549"/>
    <mergeCell ref="A1266:E1266"/>
    <mergeCell ref="A1310:E1310"/>
    <mergeCell ref="A1330:E1330"/>
    <mergeCell ref="A1338:E1338"/>
    <mergeCell ref="A1349:E1349"/>
    <mergeCell ref="A1440:E1440"/>
    <mergeCell ref="A1063:E1063"/>
    <mergeCell ref="A1096:E1096"/>
    <mergeCell ref="A1131:E1131"/>
    <mergeCell ref="A1197:E1197"/>
    <mergeCell ref="A1212:E1212"/>
    <mergeCell ref="A1244:E1244"/>
    <mergeCell ref="A840:E840"/>
    <mergeCell ref="A904:E904"/>
    <mergeCell ref="A917:E917"/>
    <mergeCell ref="A984:E984"/>
    <mergeCell ref="A1028:E1028"/>
    <mergeCell ref="A1048:E1048"/>
    <mergeCell ref="A646:E646"/>
    <mergeCell ref="A691:E691"/>
    <mergeCell ref="A755:E755"/>
    <mergeCell ref="A772:E772"/>
    <mergeCell ref="A794:E794"/>
    <mergeCell ref="A833:E833"/>
    <mergeCell ref="A439:E439"/>
    <mergeCell ref="A467:E467"/>
    <mergeCell ref="A509:E509"/>
    <mergeCell ref="A552:E552"/>
    <mergeCell ref="A595:E595"/>
    <mergeCell ref="A617:E617"/>
    <mergeCell ref="A273:E273"/>
    <mergeCell ref="A331:E331"/>
    <mergeCell ref="A375:E375"/>
    <mergeCell ref="A66:E66"/>
    <mergeCell ref="A78:E78"/>
    <mergeCell ref="A93:E93"/>
    <mergeCell ref="A116:E116"/>
    <mergeCell ref="A174:E174"/>
    <mergeCell ref="A236:E236"/>
  </mergeCells>
  <printOptions/>
  <pageMargins left="0.7" right="0.7" top="0.75" bottom="0.75" header="0.3" footer="0.3"/>
  <pageSetup horizontalDpi="600" verticalDpi="600" orientation="portrait" r:id="rId1"/>
  <ignoredErrors>
    <ignoredError sqref="Q2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cmuneraa</cp:lastModifiedBy>
  <dcterms:created xsi:type="dcterms:W3CDTF">2011-04-18T20:57:18Z</dcterms:created>
  <dcterms:modified xsi:type="dcterms:W3CDTF">2011-05-04T13:30:32Z</dcterms:modified>
  <cp:category/>
  <cp:version/>
  <cp:contentType/>
  <cp:contentStatus/>
</cp:coreProperties>
</file>